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" sheetId="1" r:id="rId1"/>
  </sheets>
  <definedNames>
    <definedName name="Excel_BuiltIn_Print_Area_1_1">#REF!</definedName>
    <definedName name="Excel_BuiltIn_Print_Area_3">#REF!</definedName>
    <definedName name="Excel_BuiltIn_Print_Titles_1_1">#REF!</definedName>
    <definedName name="Excel_BuiltIn_Print_Titles_3">#REF!</definedName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<sst xmlns="http://schemas.openxmlformats.org/spreadsheetml/2006/main" count="165" uniqueCount="133">
  <si>
    <t>2-ojo VSAFAS „Finansinės būklės ataskaita“</t>
  </si>
  <si>
    <t>2 priedas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</si>
  <si>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</si>
  <si>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</si>
  <si>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</si>
  <si>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</si>
  <si>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</si>
  <si>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</si>
  <si>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</si>
  <si>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</si>
  <si>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</si>
  <si>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</si>
  <si>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</si>
  <si>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</si>
  <si>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</si>
  <si>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</si>
  <si>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</si>
  <si>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</si>
  <si>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</si>
  <si>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</si>
  <si>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</si>
  <si>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</si>
  <si>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</si>
  <si>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</si>
  <si>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</si>
  <si>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</si>
  <si>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</si>
  <si>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</si>
  <si>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</si>
  <si>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</si>
  <si>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</si>
  <si>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</si>
  <si>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</si>
  <si>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</si>
  <si>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</si>
  <si>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</si>
  <si>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</si>
  <si>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</si>
  <si>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</si>
  <si>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</si>
  <si>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</si>
  <si>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</si>
  <si>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</si>
  <si>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</si>
  <si>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</si>
  <si>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</si>
  <si>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</si>
  <si>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</si>
  <si>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</si>
  <si>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</si>
  <si>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</si>
  <si>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</si>
  <si>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</si>
  <si>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</si>
  <si>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</si>
  <si>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</si>
  <si>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</si>
  <si>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</si>
  <si>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</si>
  <si>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</si>
  <si>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</si>
  <si>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</si>
  <si>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</si>
  <si>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</si>
  <si>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</si>
  <si>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</si>
  <si>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</si>
  <si>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</si>
  <si>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</si>
  <si>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</si>
  <si>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</si>
  <si>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</si>
  <si>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</si>
  <si>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</si>
  <si>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</si>
  <si>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</si>
  <si>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</si>
  <si>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</si>
  <si>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</si>
  <si>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</si>
  <si>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</si>
  <si>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</si>
  <si>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</si>
  <si>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</si>
  <si>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</si>
  <si>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</si>
  <si>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</si>
  <si>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</si>
  <si>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</si>
  <si>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</si>
  <si>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</si>
  <si>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</si>
  <si>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</si>
  <si>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</si>
  <si>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</si>
  <si>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</si>
  <si>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</si>
  <si>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</si>
  <si>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</si>
  <si>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</si>
  <si>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</si>
  <si>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</si>
  <si>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</si>
  <si>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</si>
  <si>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</si>
  <si>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</si>
  <si>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</si>
  <si>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</si>
  <si>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</si>
  <si>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</si>
  <si>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</si>
  <si>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</si>
  <si>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</si>
  <si>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</si>
  <si>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</si>
  <si>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</si>
  <si>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</si>
  <si>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</si>
  <si>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</si>
  <si>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</si>
  <si>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</si>
  <si>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</si>
  <si>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</si>
  <si>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</si>
  <si>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</si>
  <si>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</si>
  <si>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</si>
  <si>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</si>
  <si>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VšĮ Kauno,,Vyturio,,katalikiška vidurinė mokykla</t>
  </si>
  <si>
    <t>190136887,Taikos pr. 51, LT-50428 Kaunas</t>
  </si>
  <si>
    <t>Aleksandra Bancevičienė</t>
  </si>
  <si>
    <t xml:space="preserve">                                  Direktorė</t>
  </si>
  <si>
    <t>PAGAL 2011M.RUGSĖJO 30 D. DUOMENIS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</si>
</sst>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dd"/>
  </numFmts>
  <fonts count="1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view="pageBreakPreview" zoomScaleSheetLayoutView="100" workbookViewId="0" topLeftCell="A75">
      <selection activeCell="G54" sqref="G54"/>
    </sheetView>
  </sheetViews>
  <sheetFormatPr defaultColWidth="9.140625" defaultRowHeight="12.75"/>
  <cols>
    <col min="1" max="1" width="10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3" customWidth="1"/>
    <col min="6" max="6" width="11.8515625" style="1" customWidth="1"/>
    <col min="7" max="7" width="12.8515625" style="1" customWidth="1"/>
    <col min="8" max="16384" width="9.140625" style="1" customWidth="1"/>
  </cols>
  <sheetData>
    <row r="1" spans="1:7" ht="12.75">
      <c r="A1" s="4"/>
      <c r="B1" s="3"/>
      <c r="C1" s="3"/>
      <c r="D1" s="3"/>
      <c r="E1" s="5"/>
      <c r="F1" s="4"/>
      <c r="G1" s="4"/>
    </row>
    <row r="2" spans="5:7" ht="12.75" customHeight="1">
      <c r="E2" s="100" t="s">
        <v>0</v>
      </c>
      <c r="F2" s="100"/>
      <c r="G2" s="100"/>
    </row>
    <row r="3" spans="5:7" ht="12.75" customHeight="1">
      <c r="E3" s="101" t="s">
        <v>1</v>
      </c>
      <c r="F3" s="101"/>
      <c r="G3" s="101"/>
    </row>
    <row r="5" spans="1:7" ht="12.75" customHeight="1">
      <c r="A5" s="102"/>
      <c r="B5" s="102"/>
      <c r="C5" s="102"/>
      <c r="D5" s="102"/>
      <c r="E5" s="102"/>
      <c r="F5" s="102"/>
      <c r="G5" s="102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 customHeight="1">
      <c r="A7" s="103" t="s">
        <v>128</v>
      </c>
      <c r="B7" s="103"/>
      <c r="C7" s="103"/>
      <c r="D7" s="103"/>
      <c r="E7" s="103"/>
      <c r="F7" s="103"/>
      <c r="G7" s="103"/>
    </row>
    <row r="8" spans="1:7" ht="12.75" customHeight="1">
      <c r="A8" s="104"/>
      <c r="B8" s="104"/>
      <c r="C8" s="104"/>
      <c r="D8" s="104"/>
      <c r="E8" s="104"/>
      <c r="F8" s="104"/>
      <c r="G8" s="104"/>
    </row>
    <row r="9" spans="1:7" ht="12.75" customHeight="1">
      <c r="A9" s="102" t="s">
        <v>129</v>
      </c>
      <c r="B9" s="102"/>
      <c r="C9" s="102"/>
      <c r="D9" s="102"/>
      <c r="E9" s="102"/>
      <c r="F9" s="102"/>
      <c r="G9" s="102"/>
    </row>
    <row r="10" spans="1:7" ht="12.75" customHeight="1">
      <c r="A10" s="105"/>
      <c r="B10" s="105"/>
      <c r="C10" s="105"/>
      <c r="D10" s="105"/>
      <c r="E10" s="105"/>
      <c r="F10" s="105"/>
      <c r="G10" s="105"/>
    </row>
    <row r="11" spans="1:7" ht="12.75">
      <c r="A11" s="105"/>
      <c r="B11" s="105"/>
      <c r="C11" s="105"/>
      <c r="D11" s="105"/>
      <c r="E11" s="105"/>
      <c r="F11" s="105"/>
      <c r="G11" s="105"/>
    </row>
    <row r="12" spans="1:5" ht="12.75" customHeight="1">
      <c r="A12" s="106"/>
      <c r="B12" s="106"/>
      <c r="C12" s="106"/>
      <c r="D12" s="106"/>
      <c r="E12" s="106"/>
    </row>
    <row r="13" spans="1:7" ht="12.75" customHeight="1">
      <c r="A13" s="102" t="s">
        <v>2</v>
      </c>
      <c r="B13" s="102"/>
      <c r="C13" s="102"/>
      <c r="D13" s="102"/>
      <c r="E13" s="102"/>
      <c r="F13" s="102"/>
      <c r="G13" s="102"/>
    </row>
    <row r="14" spans="1:7" ht="12.75" customHeight="1">
      <c r="A14" s="102" t="s">
        <v>132</v>
      </c>
      <c r="B14" s="102"/>
      <c r="C14" s="102"/>
      <c r="D14" s="102"/>
      <c r="E14" s="102"/>
      <c r="F14" s="102"/>
      <c r="G14" s="102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07">
        <v>40840</v>
      </c>
      <c r="B16" s="104"/>
      <c r="C16" s="104"/>
      <c r="D16" s="104"/>
      <c r="E16" s="104"/>
      <c r="F16" s="104"/>
      <c r="G16" s="104"/>
    </row>
    <row r="17" spans="1:7" ht="12.75" customHeight="1">
      <c r="A17" s="104" t="s">
        <v>3</v>
      </c>
      <c r="B17" s="104"/>
      <c r="C17" s="104"/>
      <c r="D17" s="104"/>
      <c r="E17" s="104"/>
      <c r="F17" s="104"/>
      <c r="G17" s="104"/>
    </row>
    <row r="18" spans="1:7" ht="12.75" customHeight="1">
      <c r="A18" s="7"/>
      <c r="B18" s="10"/>
      <c r="C18" s="10"/>
      <c r="D18" s="108" t="s">
        <v>4</v>
      </c>
      <c r="E18" s="108"/>
      <c r="F18" s="108"/>
      <c r="G18" s="108"/>
    </row>
    <row r="19" spans="1:7" ht="67.5" customHeight="1">
      <c r="A19" s="11" t="s">
        <v>5</v>
      </c>
      <c r="B19" s="109" t="s">
        <v>6</v>
      </c>
      <c r="C19" s="109"/>
      <c r="D19" s="109"/>
      <c r="E19" s="13" t="s">
        <v>7</v>
      </c>
      <c r="F19" s="12" t="s">
        <v>8</v>
      </c>
      <c r="G19" s="12" t="s">
        <v>9</v>
      </c>
    </row>
    <row r="20" spans="1:7" s="2" customFormat="1" ht="12.75" customHeight="1">
      <c r="A20" s="12" t="s">
        <v>10</v>
      </c>
      <c r="B20" s="14" t="s">
        <v>11</v>
      </c>
      <c r="C20" s="15"/>
      <c r="D20" s="16"/>
      <c r="E20" s="17"/>
      <c r="F20" s="18">
        <f>+F21+F27+F38+F39</f>
        <v>80186</v>
      </c>
      <c r="G20" s="18">
        <f>+G21+G27+G38+G39</f>
        <v>0</v>
      </c>
    </row>
    <row r="21" spans="1:7" s="2" customFormat="1" ht="12.75" customHeight="1">
      <c r="A21" s="19" t="s">
        <v>12</v>
      </c>
      <c r="B21" s="20" t="s">
        <v>13</v>
      </c>
      <c r="C21" s="21"/>
      <c r="D21" s="22"/>
      <c r="E21" s="17"/>
      <c r="F21" s="18">
        <f>+F23</f>
        <v>0</v>
      </c>
      <c r="G21" s="18">
        <f>+G23</f>
        <v>0</v>
      </c>
    </row>
    <row r="22" spans="1:7" s="2" customFormat="1" ht="12.75" customHeight="1">
      <c r="A22" s="23" t="s">
        <v>14</v>
      </c>
      <c r="B22" s="24"/>
      <c r="C22" s="25" t="s">
        <v>15</v>
      </c>
      <c r="D22" s="26"/>
      <c r="E22" s="27"/>
      <c r="F22" s="18"/>
      <c r="G22" s="28"/>
    </row>
    <row r="23" spans="1:7" s="2" customFormat="1" ht="12.75" customHeight="1">
      <c r="A23" s="23" t="s">
        <v>16</v>
      </c>
      <c r="B23" s="24"/>
      <c r="C23" s="25" t="s">
        <v>17</v>
      </c>
      <c r="D23" s="29"/>
      <c r="E23" s="30"/>
      <c r="F23" s="18"/>
      <c r="G23" s="28"/>
    </row>
    <row r="24" spans="1:7" s="2" customFormat="1" ht="12.75" customHeight="1">
      <c r="A24" s="23" t="s">
        <v>18</v>
      </c>
      <c r="B24" s="24"/>
      <c r="C24" s="25" t="s">
        <v>19</v>
      </c>
      <c r="D24" s="29"/>
      <c r="E24" s="30"/>
      <c r="F24" s="18"/>
      <c r="G24" s="28"/>
    </row>
    <row r="25" spans="1:7" s="2" customFormat="1" ht="12.75" customHeight="1">
      <c r="A25" s="23" t="s">
        <v>20</v>
      </c>
      <c r="B25" s="24"/>
      <c r="C25" s="25" t="s">
        <v>21</v>
      </c>
      <c r="D25" s="29"/>
      <c r="E25" s="31"/>
      <c r="F25" s="18"/>
      <c r="G25" s="28"/>
    </row>
    <row r="26" spans="1:7" s="2" customFormat="1" ht="12.75" customHeight="1">
      <c r="A26" s="32" t="s">
        <v>22</v>
      </c>
      <c r="B26" s="24"/>
      <c r="C26" s="33" t="s">
        <v>23</v>
      </c>
      <c r="D26" s="26"/>
      <c r="E26" s="31"/>
      <c r="F26" s="18"/>
      <c r="G26" s="28"/>
    </row>
    <row r="27" spans="1:7" s="2" customFormat="1" ht="12.75" customHeight="1">
      <c r="A27" s="34" t="s">
        <v>24</v>
      </c>
      <c r="B27" s="35" t="s">
        <v>25</v>
      </c>
      <c r="C27" s="36"/>
      <c r="D27" s="37"/>
      <c r="E27" s="31"/>
      <c r="F27" s="18">
        <v>80186</v>
      </c>
      <c r="G27" s="18">
        <f>+G28+G29+G30+G31+G32+G33+G34+G35+G36+G37</f>
        <v>0</v>
      </c>
    </row>
    <row r="28" spans="1:7" s="2" customFormat="1" ht="12.75" customHeight="1">
      <c r="A28" s="23" t="s">
        <v>26</v>
      </c>
      <c r="B28" s="24"/>
      <c r="C28" s="25" t="s">
        <v>27</v>
      </c>
      <c r="D28" s="29"/>
      <c r="E28" s="30"/>
      <c r="F28" s="18"/>
      <c r="G28" s="28"/>
    </row>
    <row r="29" spans="1:7" s="2" customFormat="1" ht="12.75" customHeight="1">
      <c r="A29" s="23" t="s">
        <v>28</v>
      </c>
      <c r="B29" s="24"/>
      <c r="C29" s="25" t="s">
        <v>29</v>
      </c>
      <c r="D29" s="29"/>
      <c r="E29" s="30"/>
      <c r="F29" s="18"/>
      <c r="G29" s="28"/>
    </row>
    <row r="30" spans="1:7" s="2" customFormat="1" ht="12.75" customHeight="1">
      <c r="A30" s="23" t="s">
        <v>30</v>
      </c>
      <c r="B30" s="24"/>
      <c r="C30" s="25" t="s">
        <v>31</v>
      </c>
      <c r="D30" s="29"/>
      <c r="E30" s="30"/>
      <c r="F30" s="18"/>
      <c r="G30" s="28"/>
    </row>
    <row r="31" spans="1:7" s="2" customFormat="1" ht="12.75" customHeight="1">
      <c r="A31" s="23" t="s">
        <v>32</v>
      </c>
      <c r="B31" s="24"/>
      <c r="C31" s="25" t="s">
        <v>33</v>
      </c>
      <c r="D31" s="29"/>
      <c r="E31" s="30"/>
      <c r="F31" s="18"/>
      <c r="G31" s="28"/>
    </row>
    <row r="32" spans="1:7" s="2" customFormat="1" ht="12.75" customHeight="1">
      <c r="A32" s="23" t="s">
        <v>34</v>
      </c>
      <c r="B32" s="24"/>
      <c r="C32" s="25" t="s">
        <v>35</v>
      </c>
      <c r="D32" s="29"/>
      <c r="E32" s="30"/>
      <c r="F32" s="38"/>
      <c r="G32" s="28"/>
    </row>
    <row r="33" spans="1:7" s="2" customFormat="1" ht="12.75" customHeight="1">
      <c r="A33" s="23" t="s">
        <v>36</v>
      </c>
      <c r="B33" s="24"/>
      <c r="C33" s="25" t="s">
        <v>37</v>
      </c>
      <c r="D33" s="29"/>
      <c r="E33" s="30"/>
      <c r="F33" s="38"/>
      <c r="G33" s="28"/>
    </row>
    <row r="34" spans="1:7" s="2" customFormat="1" ht="12.75" customHeight="1">
      <c r="A34" s="23" t="s">
        <v>38</v>
      </c>
      <c r="B34" s="24"/>
      <c r="C34" s="25" t="s">
        <v>39</v>
      </c>
      <c r="D34" s="29"/>
      <c r="E34" s="30"/>
      <c r="F34" s="18"/>
      <c r="G34" s="28"/>
    </row>
    <row r="35" spans="1:7" s="2" customFormat="1" ht="12.75" customHeight="1">
      <c r="A35" s="23" t="s">
        <v>40</v>
      </c>
      <c r="B35" s="24"/>
      <c r="C35" s="25" t="s">
        <v>41</v>
      </c>
      <c r="D35" s="29"/>
      <c r="E35" s="30"/>
      <c r="F35" s="18"/>
      <c r="G35" s="28"/>
    </row>
    <row r="36" spans="1:7" s="2" customFormat="1" ht="12.75" customHeight="1">
      <c r="A36" s="23" t="s">
        <v>42</v>
      </c>
      <c r="B36" s="39"/>
      <c r="C36" s="40" t="s">
        <v>43</v>
      </c>
      <c r="D36" s="41"/>
      <c r="E36" s="30"/>
      <c r="F36" s="18">
        <v>30195</v>
      </c>
      <c r="G36" s="28"/>
    </row>
    <row r="37" spans="1:7" s="2" customFormat="1" ht="12.75" customHeight="1">
      <c r="A37" s="23" t="s">
        <v>44</v>
      </c>
      <c r="B37" s="24"/>
      <c r="C37" s="25" t="s">
        <v>45</v>
      </c>
      <c r="D37" s="29"/>
      <c r="E37" s="31"/>
      <c r="F37" s="18">
        <v>49991</v>
      </c>
      <c r="G37" s="28"/>
    </row>
    <row r="38" spans="1:7" s="2" customFormat="1" ht="12.75" customHeight="1">
      <c r="A38" s="19" t="s">
        <v>46</v>
      </c>
      <c r="B38" s="42" t="s">
        <v>47</v>
      </c>
      <c r="C38" s="42"/>
      <c r="D38" s="31"/>
      <c r="E38" s="31"/>
      <c r="F38" s="18"/>
      <c r="G38" s="28"/>
    </row>
    <row r="39" spans="1:7" s="2" customFormat="1" ht="12.75" customHeight="1">
      <c r="A39" s="19" t="s">
        <v>48</v>
      </c>
      <c r="B39" s="42" t="s">
        <v>49</v>
      </c>
      <c r="C39" s="42"/>
      <c r="D39" s="31"/>
      <c r="E39" s="30"/>
      <c r="F39" s="18"/>
      <c r="G39" s="28"/>
    </row>
    <row r="40" spans="1:7" s="2" customFormat="1" ht="12.75" customHeight="1">
      <c r="A40" s="12" t="s">
        <v>50</v>
      </c>
      <c r="B40" s="14" t="s">
        <v>51</v>
      </c>
      <c r="C40" s="15"/>
      <c r="D40" s="16"/>
      <c r="E40" s="30"/>
      <c r="F40" s="18"/>
      <c r="G40" s="28"/>
    </row>
    <row r="41" spans="1:7" s="2" customFormat="1" ht="12.75" customHeight="1">
      <c r="A41" s="11" t="s">
        <v>52</v>
      </c>
      <c r="B41" s="43" t="s">
        <v>53</v>
      </c>
      <c r="C41" s="44"/>
      <c r="D41" s="45"/>
      <c r="E41" s="31"/>
      <c r="F41" s="18">
        <f>+F42+F48+F56+F57+F49</f>
        <v>1164847</v>
      </c>
      <c r="G41" s="18">
        <f>+G42+G48+G56+G57+G49</f>
        <v>0</v>
      </c>
    </row>
    <row r="42" spans="1:7" s="2" customFormat="1" ht="12.75" customHeight="1">
      <c r="A42" s="46" t="s">
        <v>12</v>
      </c>
      <c r="B42" s="47" t="s">
        <v>54</v>
      </c>
      <c r="C42" s="48"/>
      <c r="D42" s="49"/>
      <c r="E42" s="31"/>
      <c r="F42" s="28">
        <f>+F43+F44+F45+F46+F47</f>
        <v>0</v>
      </c>
      <c r="G42" s="28">
        <f>+G43+G44+G45+G46+G47</f>
        <v>0</v>
      </c>
    </row>
    <row r="43" spans="1:7" s="2" customFormat="1" ht="12.75" customHeight="1">
      <c r="A43" s="50" t="s">
        <v>14</v>
      </c>
      <c r="B43" s="39"/>
      <c r="C43" s="40" t="s">
        <v>55</v>
      </c>
      <c r="D43" s="41"/>
      <c r="E43" s="30"/>
      <c r="F43" s="18"/>
      <c r="G43" s="28"/>
    </row>
    <row r="44" spans="1:7" s="2" customFormat="1" ht="12.75" customHeight="1">
      <c r="A44" s="50" t="s">
        <v>16</v>
      </c>
      <c r="B44" s="39"/>
      <c r="C44" s="40" t="s">
        <v>56</v>
      </c>
      <c r="D44" s="41"/>
      <c r="E44" s="30"/>
      <c r="F44" s="18"/>
      <c r="G44" s="28"/>
    </row>
    <row r="45" spans="1:7" s="2" customFormat="1" ht="12.75">
      <c r="A45" s="50" t="s">
        <v>18</v>
      </c>
      <c r="B45" s="39"/>
      <c r="C45" s="40" t="s">
        <v>57</v>
      </c>
      <c r="D45" s="41"/>
      <c r="E45" s="30"/>
      <c r="F45" s="18"/>
      <c r="G45" s="28"/>
    </row>
    <row r="46" spans="1:7" s="2" customFormat="1" ht="12.75">
      <c r="A46" s="50" t="s">
        <v>20</v>
      </c>
      <c r="B46" s="39"/>
      <c r="C46" s="40" t="s">
        <v>58</v>
      </c>
      <c r="D46" s="41"/>
      <c r="E46" s="30"/>
      <c r="F46" s="18"/>
      <c r="G46" s="28"/>
    </row>
    <row r="47" spans="1:7" s="2" customFormat="1" ht="12.75" customHeight="1">
      <c r="A47" s="50" t="s">
        <v>22</v>
      </c>
      <c r="B47" s="44"/>
      <c r="C47" s="110" t="s">
        <v>59</v>
      </c>
      <c r="D47" s="110"/>
      <c r="E47" s="30"/>
      <c r="F47" s="18"/>
      <c r="G47" s="28"/>
    </row>
    <row r="48" spans="1:7" s="2" customFormat="1" ht="12.75" customHeight="1">
      <c r="A48" s="46" t="s">
        <v>24</v>
      </c>
      <c r="B48" s="52" t="s">
        <v>60</v>
      </c>
      <c r="C48" s="53"/>
      <c r="D48" s="54"/>
      <c r="E48" s="31"/>
      <c r="F48" s="18"/>
      <c r="G48" s="28"/>
    </row>
    <row r="49" spans="1:7" s="2" customFormat="1" ht="12.75" customHeight="1">
      <c r="A49" s="46" t="s">
        <v>46</v>
      </c>
      <c r="B49" s="47" t="s">
        <v>61</v>
      </c>
      <c r="C49" s="48"/>
      <c r="D49" s="49"/>
      <c r="E49" s="31"/>
      <c r="F49" s="18">
        <f>+F50+F51+F52+F53+F54+F55</f>
        <v>0</v>
      </c>
      <c r="G49" s="18">
        <f>+G50+G51+G52+G53+G54+G55</f>
        <v>0</v>
      </c>
    </row>
    <row r="50" spans="1:7" s="2" customFormat="1" ht="12.75" customHeight="1">
      <c r="A50" s="50" t="s">
        <v>62</v>
      </c>
      <c r="B50" s="48"/>
      <c r="C50" s="55" t="s">
        <v>63</v>
      </c>
      <c r="D50" s="56"/>
      <c r="E50" s="31"/>
      <c r="F50" s="18"/>
      <c r="G50" s="28"/>
    </row>
    <row r="51" spans="1:7" s="2" customFormat="1" ht="12.75" customHeight="1">
      <c r="A51" s="57" t="s">
        <v>64</v>
      </c>
      <c r="B51" s="39"/>
      <c r="C51" s="40" t="s">
        <v>65</v>
      </c>
      <c r="D51" s="58"/>
      <c r="E51" s="59"/>
      <c r="F51" s="60"/>
      <c r="G51" s="61"/>
    </row>
    <row r="52" spans="1:7" s="2" customFormat="1" ht="12.75" customHeight="1">
      <c r="A52" s="50" t="s">
        <v>66</v>
      </c>
      <c r="B52" s="39"/>
      <c r="C52" s="40" t="s">
        <v>67</v>
      </c>
      <c r="D52" s="41"/>
      <c r="E52" s="31"/>
      <c r="F52" s="18"/>
      <c r="G52" s="28"/>
    </row>
    <row r="53" spans="1:7" s="2" customFormat="1" ht="12.75" customHeight="1">
      <c r="A53" s="50" t="s">
        <v>68</v>
      </c>
      <c r="B53" s="39"/>
      <c r="C53" s="110" t="s">
        <v>69</v>
      </c>
      <c r="D53" s="110"/>
      <c r="E53" s="31"/>
      <c r="F53" s="18"/>
      <c r="G53" s="28"/>
    </row>
    <row r="54" spans="1:7" s="2" customFormat="1" ht="12.75" customHeight="1">
      <c r="A54" s="50" t="s">
        <v>70</v>
      </c>
      <c r="B54" s="39"/>
      <c r="C54" s="40" t="s">
        <v>71</v>
      </c>
      <c r="D54" s="41"/>
      <c r="E54" s="31"/>
      <c r="F54" s="94"/>
      <c r="G54" s="28"/>
    </row>
    <row r="55" spans="1:7" s="2" customFormat="1" ht="12.75" customHeight="1">
      <c r="A55" s="50" t="s">
        <v>72</v>
      </c>
      <c r="B55" s="39"/>
      <c r="C55" s="40" t="s">
        <v>73</v>
      </c>
      <c r="D55" s="41"/>
      <c r="E55" s="31"/>
      <c r="F55" s="18"/>
      <c r="G55" s="28"/>
    </row>
    <row r="56" spans="1:7" s="2" customFormat="1" ht="12.75" customHeight="1">
      <c r="A56" s="46" t="s">
        <v>48</v>
      </c>
      <c r="B56" s="62" t="s">
        <v>74</v>
      </c>
      <c r="C56" s="62"/>
      <c r="D56" s="63"/>
      <c r="E56" s="31"/>
      <c r="F56" s="18">
        <v>1154205</v>
      </c>
      <c r="G56" s="99"/>
    </row>
    <row r="57" spans="1:7" s="2" customFormat="1" ht="12.75" customHeight="1">
      <c r="A57" s="46" t="s">
        <v>75</v>
      </c>
      <c r="B57" s="62" t="s">
        <v>76</v>
      </c>
      <c r="C57" s="62"/>
      <c r="D57" s="63"/>
      <c r="E57" s="31"/>
      <c r="F57" s="18">
        <v>10642</v>
      </c>
      <c r="G57" s="28"/>
    </row>
    <row r="58" spans="1:7" s="2" customFormat="1" ht="12.75" customHeight="1">
      <c r="A58" s="19"/>
      <c r="B58" s="96" t="s">
        <v>77</v>
      </c>
      <c r="C58" s="36"/>
      <c r="D58" s="37"/>
      <c r="E58" s="31"/>
      <c r="F58" s="97">
        <f>+F20+F40+F41</f>
        <v>1245033</v>
      </c>
      <c r="G58" s="18">
        <f>+G20+G40+G41</f>
        <v>0</v>
      </c>
    </row>
    <row r="59" spans="1:7" s="2" customFormat="1" ht="12.75" customHeight="1">
      <c r="A59" s="12" t="s">
        <v>78</v>
      </c>
      <c r="B59" s="14" t="s">
        <v>79</v>
      </c>
      <c r="C59" s="14"/>
      <c r="D59" s="64"/>
      <c r="E59" s="31"/>
      <c r="F59" s="18">
        <f>+F60+F61+F62+F63</f>
        <v>93209</v>
      </c>
      <c r="G59" s="18">
        <f>+G60+G61+G62+G63</f>
        <v>0</v>
      </c>
    </row>
    <row r="60" spans="1:7" s="2" customFormat="1" ht="12.75" customHeight="1">
      <c r="A60" s="19" t="s">
        <v>12</v>
      </c>
      <c r="B60" s="42" t="s">
        <v>80</v>
      </c>
      <c r="C60" s="42"/>
      <c r="D60" s="31"/>
      <c r="E60" s="31"/>
      <c r="F60" s="18">
        <v>2645</v>
      </c>
      <c r="G60" s="28"/>
    </row>
    <row r="61" spans="1:7" s="2" customFormat="1" ht="12.75" customHeight="1">
      <c r="A61" s="34" t="s">
        <v>24</v>
      </c>
      <c r="B61" s="35" t="s">
        <v>81</v>
      </c>
      <c r="C61" s="36"/>
      <c r="D61" s="37"/>
      <c r="E61" s="65"/>
      <c r="F61" s="66">
        <v>5362</v>
      </c>
      <c r="G61" s="67"/>
    </row>
    <row r="62" spans="1:7" s="2" customFormat="1" ht="27.75" customHeight="1">
      <c r="A62" s="19" t="s">
        <v>46</v>
      </c>
      <c r="B62" s="111" t="s">
        <v>82</v>
      </c>
      <c r="C62" s="111"/>
      <c r="D62" s="111"/>
      <c r="E62" s="31"/>
      <c r="F62" s="18"/>
      <c r="G62" s="28"/>
    </row>
    <row r="63" spans="1:7" s="2" customFormat="1" ht="12.75" customHeight="1">
      <c r="A63" s="19" t="s">
        <v>83</v>
      </c>
      <c r="B63" s="42" t="s">
        <v>84</v>
      </c>
      <c r="C63" s="24"/>
      <c r="D63" s="17"/>
      <c r="E63" s="31"/>
      <c r="F63" s="18">
        <v>85202</v>
      </c>
      <c r="G63" s="28"/>
    </row>
    <row r="64" spans="1:7" s="2" customFormat="1" ht="12.75" customHeight="1">
      <c r="A64" s="12" t="s">
        <v>85</v>
      </c>
      <c r="B64" s="14" t="s">
        <v>86</v>
      </c>
      <c r="C64" s="15"/>
      <c r="D64" s="16"/>
      <c r="E64" s="31"/>
      <c r="F64" s="18">
        <f>+F65+F69</f>
        <v>1150180</v>
      </c>
      <c r="G64" s="18">
        <f>+G65+G69</f>
        <v>0</v>
      </c>
    </row>
    <row r="65" spans="1:7" s="2" customFormat="1" ht="12.75" customHeight="1">
      <c r="A65" s="19" t="s">
        <v>12</v>
      </c>
      <c r="B65" s="20" t="s">
        <v>87</v>
      </c>
      <c r="C65" s="68"/>
      <c r="D65" s="69"/>
      <c r="E65" s="31"/>
      <c r="F65" s="18">
        <f>+F66+F67+F68</f>
        <v>49991</v>
      </c>
      <c r="G65" s="18">
        <f>+G66+G67+G68</f>
        <v>0</v>
      </c>
    </row>
    <row r="66" spans="1:7" s="2" customFormat="1" ht="12.75">
      <c r="A66" s="23" t="s">
        <v>14</v>
      </c>
      <c r="B66" s="70"/>
      <c r="C66" s="25" t="s">
        <v>88</v>
      </c>
      <c r="D66" s="71"/>
      <c r="E66" s="31"/>
      <c r="F66" s="18"/>
      <c r="G66" s="28"/>
    </row>
    <row r="67" spans="1:7" s="2" customFormat="1" ht="12.75" customHeight="1">
      <c r="A67" s="23" t="s">
        <v>16</v>
      </c>
      <c r="B67" s="24"/>
      <c r="C67" s="25" t="s">
        <v>89</v>
      </c>
      <c r="D67" s="29"/>
      <c r="E67" s="31"/>
      <c r="F67" s="18"/>
      <c r="G67" s="28"/>
    </row>
    <row r="68" spans="1:7" s="2" customFormat="1" ht="12.75" customHeight="1">
      <c r="A68" s="23" t="s">
        <v>90</v>
      </c>
      <c r="B68" s="24"/>
      <c r="C68" s="25" t="s">
        <v>91</v>
      </c>
      <c r="D68" s="29"/>
      <c r="E68" s="30"/>
      <c r="F68" s="18">
        <v>49991</v>
      </c>
      <c r="G68" s="28"/>
    </row>
    <row r="69" spans="1:7" s="76" customFormat="1" ht="12.75" customHeight="1">
      <c r="A69" s="46" t="s">
        <v>24</v>
      </c>
      <c r="B69" s="72" t="s">
        <v>92</v>
      </c>
      <c r="C69" s="73"/>
      <c r="D69" s="74"/>
      <c r="E69" s="63"/>
      <c r="F69" s="93">
        <f>+F70+F71+F72+F73+F74+F75+F78+F79+F80+F81+F82+F83</f>
        <v>1100189</v>
      </c>
      <c r="G69" s="75">
        <f>+G70+G71+G72+G73+G74+G75+G78+G79+G80+G81+G82+G83</f>
        <v>0</v>
      </c>
    </row>
    <row r="70" spans="1:7" s="2" customFormat="1" ht="12.75" customHeight="1">
      <c r="A70" s="23" t="s">
        <v>26</v>
      </c>
      <c r="B70" s="24"/>
      <c r="C70" s="25" t="s">
        <v>93</v>
      </c>
      <c r="D70" s="26"/>
      <c r="E70" s="31"/>
      <c r="F70" s="18"/>
      <c r="G70" s="28"/>
    </row>
    <row r="71" spans="1:7" s="2" customFormat="1" ht="12.75" customHeight="1">
      <c r="A71" s="23" t="s">
        <v>28</v>
      </c>
      <c r="B71" s="70"/>
      <c r="C71" s="25" t="s">
        <v>94</v>
      </c>
      <c r="D71" s="71"/>
      <c r="E71" s="31"/>
      <c r="F71" s="18"/>
      <c r="G71" s="28"/>
    </row>
    <row r="72" spans="1:7" s="2" customFormat="1" ht="12.75">
      <c r="A72" s="23" t="s">
        <v>30</v>
      </c>
      <c r="B72" s="70"/>
      <c r="C72" s="25" t="s">
        <v>95</v>
      </c>
      <c r="D72" s="71"/>
      <c r="E72" s="31"/>
      <c r="F72" s="18"/>
      <c r="G72" s="28"/>
    </row>
    <row r="73" spans="1:7" s="2" customFormat="1" ht="12.75">
      <c r="A73" s="77" t="s">
        <v>32</v>
      </c>
      <c r="B73" s="48"/>
      <c r="C73" s="78" t="s">
        <v>96</v>
      </c>
      <c r="D73" s="56"/>
      <c r="E73" s="31"/>
      <c r="F73" s="18"/>
      <c r="G73" s="28"/>
    </row>
    <row r="74" spans="1:7" s="2" customFormat="1" ht="12.75">
      <c r="A74" s="19" t="s">
        <v>34</v>
      </c>
      <c r="B74" s="33"/>
      <c r="C74" s="33" t="s">
        <v>97</v>
      </c>
      <c r="D74" s="26"/>
      <c r="E74" s="26"/>
      <c r="F74" s="18"/>
      <c r="G74" s="28"/>
    </row>
    <row r="75" spans="1:7" s="2" customFormat="1" ht="23.25" customHeight="1">
      <c r="A75" s="79" t="s">
        <v>36</v>
      </c>
      <c r="B75" s="73"/>
      <c r="C75" s="80" t="s">
        <v>98</v>
      </c>
      <c r="D75" s="81"/>
      <c r="E75" s="31"/>
      <c r="F75" s="18">
        <f>+F76+F77</f>
        <v>0</v>
      </c>
      <c r="G75" s="18">
        <f>+G76+G77</f>
        <v>0</v>
      </c>
    </row>
    <row r="76" spans="1:7" s="2" customFormat="1" ht="12.75" customHeight="1">
      <c r="A76" s="50" t="s">
        <v>99</v>
      </c>
      <c r="B76" s="39"/>
      <c r="C76" s="58"/>
      <c r="D76" s="41" t="s">
        <v>100</v>
      </c>
      <c r="E76" s="31"/>
      <c r="F76" s="18"/>
      <c r="G76" s="28"/>
    </row>
    <row r="77" spans="1:7" s="2" customFormat="1" ht="24.75" customHeight="1">
      <c r="A77" s="50" t="s">
        <v>101</v>
      </c>
      <c r="B77" s="39"/>
      <c r="C77" s="58"/>
      <c r="D77" s="41" t="s">
        <v>102</v>
      </c>
      <c r="E77" s="30"/>
      <c r="F77" s="18"/>
      <c r="G77" s="28"/>
    </row>
    <row r="78" spans="1:7" s="2" customFormat="1" ht="12.75" customHeight="1">
      <c r="A78" s="50" t="s">
        <v>38</v>
      </c>
      <c r="B78" s="53"/>
      <c r="C78" s="82" t="s">
        <v>103</v>
      </c>
      <c r="D78" s="83"/>
      <c r="E78" s="30"/>
      <c r="F78" s="18">
        <v>69271</v>
      </c>
      <c r="G78" s="28"/>
    </row>
    <row r="79" spans="1:7" s="2" customFormat="1" ht="12.75" customHeight="1">
      <c r="A79" s="50" t="s">
        <v>40</v>
      </c>
      <c r="B79" s="84"/>
      <c r="C79" s="40" t="s">
        <v>104</v>
      </c>
      <c r="D79" s="85"/>
      <c r="E79" s="31"/>
      <c r="F79" s="18"/>
      <c r="G79" s="28"/>
    </row>
    <row r="80" spans="1:7" s="2" customFormat="1" ht="12.75" customHeight="1">
      <c r="A80" s="50" t="s">
        <v>42</v>
      </c>
      <c r="B80" s="24"/>
      <c r="C80" s="25" t="s">
        <v>105</v>
      </c>
      <c r="D80" s="29"/>
      <c r="E80" s="31"/>
      <c r="F80" s="18">
        <v>434948</v>
      </c>
      <c r="G80" s="28"/>
    </row>
    <row r="81" spans="1:7" s="2" customFormat="1" ht="12.75" customHeight="1">
      <c r="A81" s="50" t="s">
        <v>44</v>
      </c>
      <c r="B81" s="24"/>
      <c r="C81" s="25" t="s">
        <v>106</v>
      </c>
      <c r="D81" s="29"/>
      <c r="E81" s="31"/>
      <c r="F81" s="18">
        <v>275693</v>
      </c>
      <c r="G81" s="28"/>
    </row>
    <row r="82" spans="1:7" s="2" customFormat="1" ht="12.75" customHeight="1">
      <c r="A82" s="23" t="s">
        <v>107</v>
      </c>
      <c r="B82" s="39"/>
      <c r="C82" s="40" t="s">
        <v>108</v>
      </c>
      <c r="D82" s="41"/>
      <c r="E82" s="31"/>
      <c r="F82" s="94">
        <v>320277</v>
      </c>
      <c r="G82" s="28"/>
    </row>
    <row r="83" spans="1:7" s="2" customFormat="1" ht="24" customHeight="1">
      <c r="A83" s="23" t="s">
        <v>109</v>
      </c>
      <c r="B83" s="24"/>
      <c r="C83" s="25" t="s">
        <v>110</v>
      </c>
      <c r="D83" s="29"/>
      <c r="E83" s="30"/>
      <c r="F83" s="18"/>
      <c r="G83" s="28"/>
    </row>
    <row r="84" spans="1:7" s="2" customFormat="1" ht="12.75" customHeight="1">
      <c r="A84" s="12" t="s">
        <v>111</v>
      </c>
      <c r="B84" s="86" t="s">
        <v>112</v>
      </c>
      <c r="C84" s="87"/>
      <c r="D84" s="88"/>
      <c r="E84" s="30"/>
      <c r="F84" s="18">
        <f>+F85+F86+F89+F90</f>
        <v>1644</v>
      </c>
      <c r="G84" s="18">
        <f>+G85+G86+G89+G90</f>
        <v>0</v>
      </c>
    </row>
    <row r="85" spans="1:7" s="2" customFormat="1" ht="12.75" customHeight="1">
      <c r="A85" s="19" t="s">
        <v>12</v>
      </c>
      <c r="B85" s="42" t="s">
        <v>113</v>
      </c>
      <c r="C85" s="24"/>
      <c r="D85" s="17"/>
      <c r="E85" s="30"/>
      <c r="F85" s="18">
        <v>200</v>
      </c>
      <c r="G85" s="28"/>
    </row>
    <row r="86" spans="1:7" s="2" customFormat="1" ht="12.75" customHeight="1">
      <c r="A86" s="19" t="s">
        <v>24</v>
      </c>
      <c r="B86" s="20" t="s">
        <v>114</v>
      </c>
      <c r="C86" s="68"/>
      <c r="D86" s="69"/>
      <c r="E86" s="31"/>
      <c r="F86" s="18">
        <f>+F87+F88</f>
        <v>0</v>
      </c>
      <c r="G86" s="18">
        <f>+G87+G88</f>
        <v>0</v>
      </c>
    </row>
    <row r="87" spans="1:7" s="2" customFormat="1" ht="12.75" customHeight="1">
      <c r="A87" s="23" t="s">
        <v>26</v>
      </c>
      <c r="B87" s="24"/>
      <c r="C87" s="25" t="s">
        <v>115</v>
      </c>
      <c r="D87" s="29"/>
      <c r="E87" s="31"/>
      <c r="F87" s="18"/>
      <c r="G87" s="28"/>
    </row>
    <row r="88" spans="1:7" s="2" customFormat="1" ht="12.75" customHeight="1">
      <c r="A88" s="23" t="s">
        <v>28</v>
      </c>
      <c r="B88" s="24"/>
      <c r="C88" s="25" t="s">
        <v>116</v>
      </c>
      <c r="D88" s="29"/>
      <c r="E88" s="31"/>
      <c r="F88" s="18"/>
      <c r="G88" s="28"/>
    </row>
    <row r="89" spans="1:7" s="2" customFormat="1" ht="12.75" customHeight="1">
      <c r="A89" s="46" t="s">
        <v>46</v>
      </c>
      <c r="B89" s="58" t="s">
        <v>117</v>
      </c>
      <c r="C89" s="58"/>
      <c r="D89" s="51"/>
      <c r="E89" s="31"/>
      <c r="F89" s="18"/>
      <c r="G89" s="28"/>
    </row>
    <row r="90" spans="1:7" s="2" customFormat="1" ht="12.75" customHeight="1">
      <c r="A90" s="34" t="s">
        <v>48</v>
      </c>
      <c r="B90" s="35" t="s">
        <v>118</v>
      </c>
      <c r="C90" s="36"/>
      <c r="D90" s="37"/>
      <c r="E90" s="31"/>
      <c r="F90" s="95">
        <f>+F91+F92</f>
        <v>1444</v>
      </c>
      <c r="G90" s="28">
        <f>+G91+G92</f>
        <v>0</v>
      </c>
    </row>
    <row r="91" spans="1:7" s="2" customFormat="1" ht="12.75" customHeight="1">
      <c r="A91" s="23" t="s">
        <v>119</v>
      </c>
      <c r="B91" s="15"/>
      <c r="C91" s="25" t="s">
        <v>120</v>
      </c>
      <c r="D91" s="89"/>
      <c r="E91" s="30"/>
      <c r="F91" s="94">
        <v>824</v>
      </c>
      <c r="G91" s="28"/>
    </row>
    <row r="92" spans="1:7" s="2" customFormat="1" ht="12.75" customHeight="1">
      <c r="A92" s="23" t="s">
        <v>121</v>
      </c>
      <c r="B92" s="15"/>
      <c r="C92" s="25" t="s">
        <v>122</v>
      </c>
      <c r="D92" s="89"/>
      <c r="E92" s="30"/>
      <c r="F92" s="18">
        <v>620</v>
      </c>
      <c r="G92" s="28"/>
    </row>
    <row r="93" spans="1:7" s="2" customFormat="1" ht="12.75" customHeight="1">
      <c r="A93" s="12" t="s">
        <v>123</v>
      </c>
      <c r="B93" s="86" t="s">
        <v>124</v>
      </c>
      <c r="C93" s="88"/>
      <c r="D93" s="88"/>
      <c r="E93" s="30"/>
      <c r="F93" s="18"/>
      <c r="G93" s="28"/>
    </row>
    <row r="94" spans="1:8" s="2" customFormat="1" ht="25.5" customHeight="1">
      <c r="A94" s="12"/>
      <c r="B94" s="112" t="s">
        <v>125</v>
      </c>
      <c r="C94" s="112"/>
      <c r="D94" s="112"/>
      <c r="E94" s="31"/>
      <c r="F94" s="98">
        <f>+F59+F64+F84+F93</f>
        <v>1245033</v>
      </c>
      <c r="G94" s="18">
        <f>+G59+G64+G84+G93</f>
        <v>0</v>
      </c>
      <c r="H94" s="2">
        <f>+F58-G94</f>
        <v>1245033</v>
      </c>
    </row>
    <row r="95" spans="1:7" s="2" customFormat="1" ht="12.75">
      <c r="A95" s="90"/>
      <c r="B95" s="91"/>
      <c r="C95" s="91"/>
      <c r="D95" s="91"/>
      <c r="E95" s="91"/>
      <c r="F95" s="3"/>
      <c r="G95" s="3"/>
    </row>
    <row r="96" spans="1:7" s="2" customFormat="1" ht="12.75" customHeight="1">
      <c r="A96" s="113" t="s">
        <v>131</v>
      </c>
      <c r="B96" s="114"/>
      <c r="C96" s="114"/>
      <c r="D96" s="114"/>
      <c r="E96" s="114"/>
      <c r="F96" s="115" t="s">
        <v>130</v>
      </c>
      <c r="G96" s="116"/>
    </row>
    <row r="97" spans="1:7" s="2" customFormat="1" ht="12.75" customHeight="1">
      <c r="A97" s="104" t="s">
        <v>126</v>
      </c>
      <c r="B97" s="104"/>
      <c r="C97" s="104"/>
      <c r="D97" s="104"/>
      <c r="E97" s="104"/>
      <c r="F97" s="104" t="s">
        <v>127</v>
      </c>
      <c r="G97" s="104"/>
    </row>
    <row r="98" spans="1:7" s="2" customFormat="1" ht="12.75">
      <c r="A98" s="92"/>
      <c r="B98" s="92"/>
      <c r="C98" s="92"/>
      <c r="D98" s="92"/>
      <c r="E98" s="6"/>
      <c r="F98" s="10"/>
      <c r="G98" s="10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 selectLockedCells="1" selectUnlockedCells="1"/>
  <mergeCells count="22">
    <mergeCell ref="A97:E97"/>
    <mergeCell ref="F97:G97"/>
    <mergeCell ref="B62:D62"/>
    <mergeCell ref="B94:D94"/>
    <mergeCell ref="A96:E96"/>
    <mergeCell ref="F96:G96"/>
    <mergeCell ref="D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2:G2"/>
    <mergeCell ref="E3:G3"/>
    <mergeCell ref="A5:G6"/>
    <mergeCell ref="A7:G7"/>
  </mergeCells>
  <printOptions horizontalCentered="1"/>
  <pageMargins left="0.5513888888888889" right="0.5513888888888889" top="0.6694444444444444" bottom="0.2361111111111111" header="0.5118055555555555" footer="0.5118055555555555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2011-10-25T06:44:34Z</cp:lastPrinted>
  <dcterms:created xsi:type="dcterms:W3CDTF">2011-05-12T13:20:32Z</dcterms:created>
  <dcterms:modified xsi:type="dcterms:W3CDTF">2011-10-25T06:52:12Z</dcterms:modified>
  <cp:category/>
  <cp:version/>
  <cp:contentType/>
  <cp:contentStatus/>
</cp:coreProperties>
</file>