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5 priedas 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<sst xmlns="http://schemas.openxmlformats.org/spreadsheetml/2006/main" count="34" uniqueCount="29">
  <si>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Programos pavadinimas</t>
  </si>
  <si>
    <t>Iš viso</t>
  </si>
  <si>
    <t>iš jų</t>
  </si>
  <si>
    <t>išlaidoms</t>
  </si>
  <si>
    <t>turtui įsigyti</t>
  </si>
  <si>
    <t>iš viso</t>
  </si>
  <si>
    <t>Savivaldybės administracija</t>
  </si>
  <si>
    <t xml:space="preserve">Asignavimų valdytojas </t>
  </si>
  <si>
    <t>Savivaldybės veiklos programa</t>
  </si>
  <si>
    <t>II. Asignavimai iš Kauno miesto savivaldybės aplinkos apsaugos rėmimo specialiosios programos lėšų</t>
  </si>
  <si>
    <t>III. Asignavimai iš biudžetinių įstaigų pajamų įmokų</t>
  </si>
  <si>
    <t>Iš viso (III)</t>
  </si>
  <si>
    <t>Kauno miesto savivaldybės tarybos</t>
  </si>
  <si>
    <t>5 priedas</t>
  </si>
  <si>
    <t>I. Asignavimai iš Kauno miesto savivaldybės visuomenės sveikatos rėmimo specialiosios programos lėšų</t>
  </si>
  <si>
    <t>Kūno kultūros ir sporto skyrius</t>
  </si>
  <si>
    <t>Iš viso (I+II+III)</t>
  </si>
  <si>
    <t>Prog-</t>
  </si>
  <si>
    <t>ramos</t>
  </si>
  <si>
    <t>kodas</t>
  </si>
  <si>
    <t>Viešųjų paslaugų teikimo programa</t>
  </si>
  <si>
    <t>Miesto aplinkos kokybės gerinimo programa</t>
  </si>
  <si>
    <t>Savivaldybės finansuojamų įstaigų veiklos programa</t>
  </si>
  <si>
    <t>Švietimo, kultūros ir turizmo plėtros reikalų valdyba</t>
  </si>
  <si>
    <t>iš jų darbo užmokesčiui</t>
  </si>
  <si>
    <t>KAUNO MIESTO SAVIVALDYBĖS 2015 METŲ BIUDŽETO ASIGNAVIMAI IŠ SPECIALIŲJŲ PROGRAMŲ IR BIUDŽETINIŲ ĮSTAIGŲ PAJAMŲ ĮMOKŲ Į SAVIVALDYBĖS BIUDŽETĄ</t>
  </si>
  <si>
    <t>(eurais)</t>
  </si>
  <si>
    <t>2015 m. vasario 12 d.</t>
  </si>
  <si>
    <t>sprendimo Nr. T-33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</si>
</sst>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164" fontId="0" fillId="0" borderId="14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5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2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1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140625" style="0" customWidth="1"/>
    <col min="2" max="2" width="23.8515625" style="0" customWidth="1"/>
    <col min="3" max="3" width="24.28125" style="0" customWidth="1"/>
    <col min="4" max="4" width="12.00390625" style="15" customWidth="1"/>
    <col min="5" max="6" width="11.28125" style="15" customWidth="1"/>
    <col min="7" max="7" width="9.140625" style="15" customWidth="1"/>
  </cols>
  <sheetData>
    <row r="1" spans="4:5" ht="12.75">
      <c r="D1" s="9" t="s">
        <v>12</v>
      </c>
      <c r="E1" s="9"/>
    </row>
    <row r="2" spans="4:5" ht="12.75">
      <c r="D2" s="9" t="s">
        <v>27</v>
      </c>
      <c r="E2" s="9"/>
    </row>
    <row r="3" spans="4:5" ht="12.75">
      <c r="D3" s="9" t="s">
        <v>28</v>
      </c>
      <c r="E3" s="9"/>
    </row>
    <row r="4" spans="4:5" ht="12.75">
      <c r="D4" s="9" t="s">
        <v>13</v>
      </c>
      <c r="E4" s="9"/>
    </row>
    <row r="7" spans="1:7" ht="28.5" customHeight="1">
      <c r="A7" s="31" t="s">
        <v>25</v>
      </c>
      <c r="B7" s="31"/>
      <c r="C7" s="31"/>
      <c r="D7" s="31"/>
      <c r="E7" s="31"/>
      <c r="F7" s="31"/>
      <c r="G7" s="31"/>
    </row>
    <row r="9" spans="1:7" ht="12.75">
      <c r="A9" s="3" t="s">
        <v>17</v>
      </c>
      <c r="B9" s="32" t="s">
        <v>0</v>
      </c>
      <c r="C9" s="32" t="s">
        <v>7</v>
      </c>
      <c r="D9" s="11" t="s">
        <v>1</v>
      </c>
      <c r="E9" s="50" t="s">
        <v>2</v>
      </c>
      <c r="F9" s="51"/>
      <c r="G9" s="52"/>
    </row>
    <row r="10" spans="1:7" ht="12.75">
      <c r="A10" s="5" t="s">
        <v>18</v>
      </c>
      <c r="B10" s="33"/>
      <c r="C10" s="33"/>
      <c r="D10" s="12" t="s">
        <v>26</v>
      </c>
      <c r="E10" s="50" t="s">
        <v>3</v>
      </c>
      <c r="F10" s="51"/>
      <c r="G10" s="53" t="s">
        <v>4</v>
      </c>
    </row>
    <row r="11" spans="1:7" ht="28.5" customHeight="1">
      <c r="A11" s="4" t="s">
        <v>19</v>
      </c>
      <c r="B11" s="33"/>
      <c r="C11" s="33"/>
      <c r="D11" s="12"/>
      <c r="E11" s="54" t="s">
        <v>5</v>
      </c>
      <c r="F11" s="10" t="s">
        <v>24</v>
      </c>
      <c r="G11" s="55"/>
    </row>
    <row r="12" spans="1:7" ht="24" customHeight="1">
      <c r="A12" s="36" t="s">
        <v>14</v>
      </c>
      <c r="B12" s="37"/>
      <c r="C12" s="37"/>
      <c r="D12" s="37"/>
      <c r="E12" s="37"/>
      <c r="F12" s="37"/>
      <c r="G12" s="38"/>
    </row>
    <row r="13" spans="1:7" ht="25.5">
      <c r="A13" s="17">
        <v>3</v>
      </c>
      <c r="B13" s="18" t="s">
        <v>20</v>
      </c>
      <c r="C13" s="19" t="s">
        <v>6</v>
      </c>
      <c r="D13" s="27">
        <v>169274</v>
      </c>
      <c r="E13" s="27">
        <v>169274</v>
      </c>
      <c r="F13" s="8"/>
      <c r="G13" s="8"/>
    </row>
    <row r="14" spans="1:7" ht="12.75">
      <c r="A14" s="20"/>
      <c r="B14" s="13"/>
      <c r="C14" s="13"/>
      <c r="D14" s="13"/>
      <c r="E14" s="13"/>
      <c r="F14" s="13"/>
      <c r="G14" s="21"/>
    </row>
    <row r="15" spans="1:7" ht="12.75">
      <c r="A15" s="20"/>
      <c r="B15" s="13"/>
      <c r="C15" s="13"/>
      <c r="D15" s="13"/>
      <c r="E15" s="13"/>
      <c r="F15" s="13"/>
      <c r="G15" s="21"/>
    </row>
    <row r="16" spans="1:7" ht="12.75" customHeight="1">
      <c r="A16" s="39" t="s">
        <v>9</v>
      </c>
      <c r="B16" s="40"/>
      <c r="C16" s="40"/>
      <c r="D16" s="40"/>
      <c r="E16" s="40"/>
      <c r="F16" s="40"/>
      <c r="G16" s="41"/>
    </row>
    <row r="17" spans="1:7" ht="25.5">
      <c r="A17" s="17">
        <v>5</v>
      </c>
      <c r="B17" s="18" t="s">
        <v>21</v>
      </c>
      <c r="C17" s="19" t="s">
        <v>6</v>
      </c>
      <c r="D17" s="27">
        <v>911933</v>
      </c>
      <c r="E17" s="27">
        <v>851113</v>
      </c>
      <c r="F17" s="27"/>
      <c r="G17" s="27">
        <v>60820</v>
      </c>
    </row>
    <row r="18" spans="1:7" ht="12.75">
      <c r="A18" s="20"/>
      <c r="B18" s="13"/>
      <c r="C18" s="13"/>
      <c r="D18" s="13"/>
      <c r="E18" s="13"/>
      <c r="F18" s="13"/>
      <c r="G18" s="21"/>
    </row>
    <row r="19" spans="1:7" ht="12.75">
      <c r="A19" s="23"/>
      <c r="B19" s="14"/>
      <c r="C19" s="14"/>
      <c r="D19" s="14"/>
      <c r="E19" s="14"/>
      <c r="F19" s="14"/>
      <c r="G19" s="24"/>
    </row>
    <row r="20" spans="1:7" ht="12.75">
      <c r="A20" s="42" t="s">
        <v>10</v>
      </c>
      <c r="B20" s="43"/>
      <c r="C20" s="44"/>
      <c r="D20" s="44"/>
      <c r="E20" s="44"/>
      <c r="F20" s="44"/>
      <c r="G20" s="45"/>
    </row>
    <row r="21" spans="1:10" s="1" customFormat="1" ht="12.75">
      <c r="A21" s="34">
        <v>4</v>
      </c>
      <c r="B21" s="47" t="s">
        <v>22</v>
      </c>
      <c r="C21" s="25"/>
      <c r="D21" s="28">
        <f>D22+D23+D24</f>
        <v>9943133</v>
      </c>
      <c r="E21" s="28">
        <f>E22+E23+E24</f>
        <v>9628549</v>
      </c>
      <c r="F21" s="28">
        <f>F22+F23+F24</f>
        <v>534059</v>
      </c>
      <c r="G21" s="28">
        <f>G22+G23+G24</f>
        <v>314584</v>
      </c>
      <c r="J21"/>
    </row>
    <row r="22" spans="1:10" s="1" customFormat="1" ht="25.5">
      <c r="A22" s="46"/>
      <c r="B22" s="48"/>
      <c r="C22" s="22" t="s">
        <v>15</v>
      </c>
      <c r="D22" s="29">
        <v>1260083</v>
      </c>
      <c r="E22" s="29">
        <v>1198684</v>
      </c>
      <c r="F22" s="29">
        <v>47498</v>
      </c>
      <c r="G22" s="29">
        <v>61399</v>
      </c>
      <c r="J22"/>
    </row>
    <row r="23" spans="1:7" ht="12.75">
      <c r="A23" s="46"/>
      <c r="B23" s="48"/>
      <c r="C23" s="26" t="s">
        <v>6</v>
      </c>
      <c r="D23" s="30">
        <f>398576+6191</f>
        <v>404767</v>
      </c>
      <c r="E23" s="30">
        <f>325592+6191</f>
        <v>331783</v>
      </c>
      <c r="F23" s="30"/>
      <c r="G23" s="30">
        <v>72984</v>
      </c>
    </row>
    <row r="24" spans="1:7" ht="29.25" customHeight="1">
      <c r="A24" s="35"/>
      <c r="B24" s="49"/>
      <c r="C24" s="22" t="s">
        <v>23</v>
      </c>
      <c r="D24" s="30">
        <f>490312+7787970+1</f>
        <v>8278283</v>
      </c>
      <c r="E24" s="30">
        <f>467722+7630359+1</f>
        <v>8098082</v>
      </c>
      <c r="F24" s="30">
        <f>10426+476135</f>
        <v>486561</v>
      </c>
      <c r="G24" s="30">
        <f>22590+157611</f>
        <v>180201</v>
      </c>
    </row>
    <row r="25" spans="1:7" ht="12.75">
      <c r="A25" s="34">
        <v>5</v>
      </c>
      <c r="B25" s="34" t="s">
        <v>21</v>
      </c>
      <c r="C25" s="26"/>
      <c r="D25" s="28">
        <f>D26</f>
        <v>53290</v>
      </c>
      <c r="E25" s="28">
        <f>E26</f>
        <v>53290</v>
      </c>
      <c r="F25" s="28">
        <f>F26</f>
        <v>0</v>
      </c>
      <c r="G25" s="28">
        <f>G26</f>
        <v>0</v>
      </c>
    </row>
    <row r="26" spans="1:7" ht="12.75">
      <c r="A26" s="35"/>
      <c r="B26" s="35"/>
      <c r="C26" s="26" t="s">
        <v>6</v>
      </c>
      <c r="D26" s="30">
        <v>53290</v>
      </c>
      <c r="E26" s="30">
        <v>53290</v>
      </c>
      <c r="F26" s="30"/>
      <c r="G26" s="30"/>
    </row>
    <row r="27" spans="1:7" ht="12.75">
      <c r="A27" s="34">
        <v>6</v>
      </c>
      <c r="B27" s="34" t="s">
        <v>8</v>
      </c>
      <c r="C27" s="26"/>
      <c r="D27" s="28">
        <f>D28</f>
        <v>2598371</v>
      </c>
      <c r="E27" s="28">
        <f>E28</f>
        <v>2598371</v>
      </c>
      <c r="F27" s="28">
        <f>F28</f>
        <v>0</v>
      </c>
      <c r="G27" s="28">
        <f>G28</f>
        <v>0</v>
      </c>
    </row>
    <row r="28" spans="1:10" s="1" customFormat="1" ht="12.75">
      <c r="A28" s="35"/>
      <c r="B28" s="35"/>
      <c r="C28" s="26" t="s">
        <v>6</v>
      </c>
      <c r="D28" s="29">
        <f>245606+2352765</f>
        <v>2598371</v>
      </c>
      <c r="E28" s="29">
        <f>245606+2352765</f>
        <v>2598371</v>
      </c>
      <c r="F28" s="28"/>
      <c r="G28" s="29"/>
      <c r="J28"/>
    </row>
    <row r="29" spans="1:10" s="1" customFormat="1" ht="12.75">
      <c r="A29" s="7"/>
      <c r="B29" s="7" t="s">
        <v>11</v>
      </c>
      <c r="C29" s="2"/>
      <c r="D29" s="28">
        <f>D21+D25+D27</f>
        <v>12594794</v>
      </c>
      <c r="E29" s="28">
        <f>E21+E25+E27</f>
        <v>12280210</v>
      </c>
      <c r="F29" s="28">
        <f>F21+F25+F27</f>
        <v>534059</v>
      </c>
      <c r="G29" s="28">
        <f>G21+G25+G27</f>
        <v>314584</v>
      </c>
      <c r="J29"/>
    </row>
    <row r="30" spans="1:10" s="1" customFormat="1" ht="12.75">
      <c r="A30" s="2"/>
      <c r="B30" s="2" t="s">
        <v>16</v>
      </c>
      <c r="C30" s="2"/>
      <c r="D30" s="28">
        <f>D13+D17+D29</f>
        <v>13676001</v>
      </c>
      <c r="E30" s="28">
        <f>E13+E17+E29</f>
        <v>13300597</v>
      </c>
      <c r="F30" s="28">
        <f>F13+F17+F29</f>
        <v>534059</v>
      </c>
      <c r="G30" s="28">
        <f>G13+G17+G29</f>
        <v>375404</v>
      </c>
      <c r="J30"/>
    </row>
    <row r="32" ht="12.75">
      <c r="C32" s="6"/>
    </row>
    <row r="36" spans="4:7" ht="12.75">
      <c r="D36" s="16"/>
      <c r="E36" s="16"/>
      <c r="F36" s="16"/>
      <c r="G36" s="16"/>
    </row>
    <row r="37" spans="4:7" ht="12.75">
      <c r="D37" s="16"/>
      <c r="E37" s="16"/>
      <c r="F37" s="16"/>
      <c r="G37" s="16"/>
    </row>
  </sheetData>
  <sheetProtection/>
  <mergeCells count="15">
    <mergeCell ref="A25:A26"/>
    <mergeCell ref="B25:B26"/>
    <mergeCell ref="A27:A28"/>
    <mergeCell ref="B27:B28"/>
    <mergeCell ref="A12:G12"/>
    <mergeCell ref="A16:G16"/>
    <mergeCell ref="A20:G20"/>
    <mergeCell ref="A21:A24"/>
    <mergeCell ref="B21:B24"/>
    <mergeCell ref="A7:G7"/>
    <mergeCell ref="B9:B11"/>
    <mergeCell ref="C9:C11"/>
    <mergeCell ref="E9:G9"/>
    <mergeCell ref="E10:F10"/>
    <mergeCell ref="G10:G11"/>
  </mergeCells>
  <printOptions/>
  <pageMargins left="0.19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Liana Bubulytė</cp:lastModifiedBy>
  <cp:lastPrinted>2015-02-19T06:40:31Z</cp:lastPrinted>
  <dcterms:created xsi:type="dcterms:W3CDTF">2012-02-02T12:29:37Z</dcterms:created>
  <dcterms:modified xsi:type="dcterms:W3CDTF">2015-02-25T08:52:52Z</dcterms:modified>
  <cp:category/>
  <cp:version/>
  <cp:contentType/>
  <cp:contentStatus/>
</cp:coreProperties>
</file>