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lanavimas\!Savivaldybės ataskaitų rinkiniai\2025 m. ataskaitų rinkinys\2025_ataskaitų_rinkinys_PAVIEŠINTAS_2026-06-18\"/>
    </mc:Choice>
  </mc:AlternateContent>
  <xr:revisionPtr revIDLastSave="0" documentId="8_{22CB68F7-04AD-4934-A516-6AC322853E15}" xr6:coauthVersionLast="47" xr6:coauthVersionMax="47" xr10:uidLastSave="{00000000-0000-0000-0000-000000000000}"/>
  <bookViews>
    <workbookView xWindow="-120" yWindow="-120" windowWidth="29040" windowHeight="15720" xr2:uid="{0C4FD94C-AC3C-4738-9D73-914E7F8938E3}"/>
  </bookViews>
  <sheets>
    <sheet name="2-sav 1 skyrius" sheetId="1" r:id="rId1"/>
  </sheets>
  <definedNames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I143" i="1" s="1"/>
  <c r="J144" i="1"/>
  <c r="I144" i="1"/>
  <c r="J139" i="1"/>
  <c r="I139" i="1"/>
  <c r="J135" i="1"/>
  <c r="I135" i="1"/>
  <c r="I134" i="1" s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1" i="1" s="1"/>
  <c r="J35" i="1"/>
  <c r="J57" i="1"/>
  <c r="J60" i="1"/>
  <c r="J63" i="1"/>
  <c r="J67" i="1"/>
  <c r="J70" i="1"/>
  <c r="J69" i="1" s="1"/>
  <c r="J74" i="1"/>
  <c r="J73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J80" i="1"/>
  <c r="I80" i="1"/>
  <c r="I73" i="1"/>
  <c r="J143" i="1" l="1"/>
  <c r="J134" i="1"/>
  <c r="J102" i="1"/>
  <c r="J101" i="1" s="1"/>
  <c r="I102" i="1"/>
  <c r="I101" i="1" s="1"/>
  <c r="J87" i="1"/>
  <c r="I87" i="1"/>
  <c r="J56" i="1"/>
  <c r="J55" i="1" s="1"/>
  <c r="I56" i="1"/>
  <c r="I55" i="1" s="1"/>
  <c r="I31" i="1"/>
  <c r="J30" i="1" l="1"/>
  <c r="J133" i="1" s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<sst xmlns="http://schemas.openxmlformats.org/spreadsheetml/2006/main" count="148" uniqueCount="137">
  <si>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</si>
  <si>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</si>
  <si>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</si>
  <si>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</si>
  <si>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</si>
  <si>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</si>
  <si>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</si>
  <si>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</si>
  <si>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</si>
  <si>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</si>
  <si>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</si>
  <si>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</si>
  <si>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</si>
  <si>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</si>
  <si>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</si>
  <si>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</si>
  <si>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</si>
  <si>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</si>
  <si>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</si>
  <si>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</si>
  <si>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</si>
  <si>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</si>
  <si>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</si>
  <si>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</si>
  <si>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</si>
  <si>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</si>
  <si>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</si>
  <si>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</si>
  <si>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</si>
  <si>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</si>
  <si>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</si>
  <si>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</si>
  <si>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</si>
  <si>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</si>
  <si>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</si>
  <si>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</si>
  <si>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</si>
  <si>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</si>
  <si>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</si>
  <si>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</si>
  <si>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</si>
  <si>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</si>
  <si>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</si>
  <si>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</si>
  <si>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</si>
  <si>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</si>
  <si>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</si>
  <si>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</si>
  <si>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</si>
  <si>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</si>
  <si>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</si>
  <si>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</si>
  <si>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</si>
  <si>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</si>
  <si>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</si>
  <si>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</si>
  <si>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</si>
  <si>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</si>
  <si>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</si>
  <si>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</si>
  <si>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</si>
  <si>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</si>
  <si>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</si>
  <si>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</si>
  <si>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</si>
  <si>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</si>
  <si>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</si>
  <si>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</si>
  <si>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</si>
  <si>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</si>
  <si>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</si>
  <si>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</si>
  <si>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</si>
  <si>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</si>
  <si>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</si>
  <si>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</si>
  <si>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</si>
  <si>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</si>
  <si>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</si>
  <si>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</si>
  <si>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</si>
  <si>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</si>
  <si>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</si>
  <si>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</si>
  <si>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</si>
  <si>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</si>
  <si>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</si>
  <si>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</si>
  <si>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</si>
  <si>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</si>
  <si>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</si>
  <si>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</si>
  <si>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</si>
  <si>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</si>
  <si>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</si>
  <si>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</si>
  <si>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</si>
  <si>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</si>
  <si>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</si>
  <si>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</si>
  <si>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</si>
  <si>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</si>
  <si>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</si>
  <si>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</si>
  <si>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</si>
  <si>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</si>
  <si>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</si>
  <si>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</si>
  <si>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</si>
  <si>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</si>
  <si>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</si>
  <si>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</si>
  <si>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</si>
  <si>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</si>
  <si>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</si>
  <si>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</si>
  <si>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</si>
  <si>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</si>
  <si>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</si>
  <si>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</si>
  <si>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</si>
  <si>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</si>
  <si>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</si>
  <si>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</si>
  <si>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</si>
  <si>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</si>
  <si>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</si>
  <si>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</si>
  <si>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</si>
  <si>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</si>
  <si>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</si>
  <si>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</si>
  <si>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>Kauno miesto savivaldybė</t>
  </si>
  <si>
    <t>BIUDŽETO IŠLAIDŲ SĄMATOS VYKDYMO 2025 M. GRUODŽIO 31 D.</t>
  </si>
  <si>
    <t>Laisvės al. 96, Kaunas</t>
  </si>
  <si>
    <t>metinė</t>
  </si>
  <si>
    <t xml:space="preserve">  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</si>
</sst>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9"/>
      <name val="Times New Roman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F32-6D39-4FDD-AC81-451202FFCB62}">
  <dimension ref="A1:N154"/>
  <sheetViews>
    <sheetView tabSelected="1" zoomScale="148" zoomScaleNormal="148" workbookViewId="0">
      <selection activeCell="G12" sqref="G12:I12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6" t="s">
        <v>128</v>
      </c>
      <c r="J1" s="26"/>
      <c r="K1" s="26"/>
      <c r="L1" s="26"/>
      <c r="M1" s="26"/>
      <c r="N1" s="26"/>
    </row>
    <row r="2" spans="4:14" ht="12.75" customHeight="1" x14ac:dyDescent="0.2">
      <c r="I2" s="27" t="s">
        <v>129</v>
      </c>
      <c r="J2" s="27"/>
      <c r="K2" s="27"/>
      <c r="L2" s="27"/>
      <c r="M2" s="27"/>
      <c r="N2" s="27"/>
    </row>
    <row r="3" spans="4:14" ht="19.149999999999999" customHeight="1" x14ac:dyDescent="0.2">
      <c r="G3" s="32" t="s">
        <v>130</v>
      </c>
      <c r="H3" s="32"/>
      <c r="I3" s="32"/>
      <c r="J3" s="32"/>
      <c r="K3" s="13"/>
      <c r="L3" s="13"/>
      <c r="M3" s="13"/>
      <c r="N3" s="13"/>
    </row>
    <row r="4" spans="4:14" x14ac:dyDescent="0.2">
      <c r="G4" s="31" t="s">
        <v>132</v>
      </c>
      <c r="H4" s="31"/>
      <c r="I4" s="31"/>
      <c r="J4" s="31"/>
      <c r="K4" s="10"/>
      <c r="L4" s="10"/>
      <c r="M4" s="10"/>
      <c r="N4" s="10"/>
    </row>
    <row r="5" spans="4:14" x14ac:dyDescent="0.2">
      <c r="G5" s="30" t="s">
        <v>20</v>
      </c>
      <c r="H5" s="30"/>
      <c r="I5" s="30"/>
      <c r="J5" s="30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47" t="s">
        <v>135</v>
      </c>
      <c r="H7" s="47"/>
      <c r="I7" s="47"/>
      <c r="J7" s="47"/>
      <c r="K7" s="10"/>
      <c r="L7" s="10"/>
      <c r="M7" s="10"/>
      <c r="N7" s="10"/>
    </row>
    <row r="8" spans="4:14" x14ac:dyDescent="0.2">
      <c r="G8" s="50" t="s">
        <v>131</v>
      </c>
      <c r="H8" s="51"/>
      <c r="I8" s="52"/>
      <c r="J8" s="52"/>
      <c r="K8" s="10"/>
      <c r="L8" s="10"/>
      <c r="M8" s="10"/>
      <c r="N8" s="10"/>
    </row>
    <row r="9" spans="4:14" ht="12" customHeight="1" x14ac:dyDescent="0.2">
      <c r="D9" s="28" t="s">
        <v>133</v>
      </c>
      <c r="E9" s="29"/>
      <c r="F9" s="29"/>
      <c r="G9" s="29"/>
      <c r="H9" s="29"/>
      <c r="I9" s="29"/>
      <c r="J9" s="29"/>
      <c r="K9" s="29"/>
      <c r="L9" s="29"/>
      <c r="M9" s="10"/>
      <c r="N9" s="10"/>
    </row>
    <row r="10" spans="4:14" ht="12.75" customHeight="1" x14ac:dyDescent="0.2">
      <c r="G10" s="25"/>
      <c r="H10" s="25"/>
      <c r="I10" s="25"/>
      <c r="J10" s="25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46" t="s">
        <v>136</v>
      </c>
      <c r="H12" s="46"/>
      <c r="I12" s="46"/>
      <c r="J12" s="10"/>
      <c r="K12" s="10"/>
      <c r="L12" s="10"/>
      <c r="M12" s="10"/>
      <c r="N12" s="10"/>
    </row>
    <row r="13" spans="4:14" ht="12.75" customHeight="1" x14ac:dyDescent="0.2">
      <c r="G13" s="36" t="s">
        <v>21</v>
      </c>
      <c r="H13" s="36"/>
      <c r="I13" s="36"/>
      <c r="J13" s="10"/>
      <c r="K13" s="10"/>
      <c r="L13" s="10"/>
      <c r="M13" s="10"/>
      <c r="N13" s="10"/>
    </row>
    <row r="14" spans="4:14" ht="13.5" customHeight="1" x14ac:dyDescent="0.2">
      <c r="G14" s="46" t="s">
        <v>134</v>
      </c>
      <c r="H14" s="46"/>
      <c r="I14" s="46"/>
      <c r="J14" s="10"/>
      <c r="K14" s="10"/>
      <c r="L14" s="10"/>
      <c r="M14" s="10"/>
      <c r="N14" s="10"/>
    </row>
    <row r="15" spans="4:14" ht="12" customHeight="1" x14ac:dyDescent="0.2">
      <c r="G15" s="36" t="s">
        <v>19</v>
      </c>
      <c r="H15" s="36"/>
      <c r="I15" s="36"/>
      <c r="J15" s="10"/>
      <c r="K15" s="10"/>
      <c r="L15" s="10"/>
      <c r="M15" s="10"/>
      <c r="N15" s="10"/>
    </row>
    <row r="16" spans="4:14" ht="13.5" customHeight="1" x14ac:dyDescent="0.2">
      <c r="I16" s="27"/>
      <c r="J16" s="27"/>
      <c r="K16" s="27"/>
      <c r="L16" s="27"/>
      <c r="M16" s="27"/>
      <c r="N16" s="27"/>
    </row>
    <row r="17" spans="1:14" x14ac:dyDescent="0.2">
      <c r="B17" s="11"/>
      <c r="C17" s="11"/>
      <c r="D17" s="11"/>
      <c r="E17" s="11"/>
      <c r="F17" s="11"/>
      <c r="G17" s="11"/>
      <c r="H17" s="11"/>
      <c r="I17" s="34" t="s">
        <v>13</v>
      </c>
      <c r="J17" s="35"/>
      <c r="K17" s="6">
        <v>5</v>
      </c>
    </row>
    <row r="18" spans="1:14" x14ac:dyDescent="0.2">
      <c r="B18" s="53" t="s">
        <v>91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4" ht="21" customHeight="1" x14ac:dyDescent="0.2">
      <c r="B19" s="54" t="s">
        <v>92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4" ht="10.15" customHeight="1" x14ac:dyDescent="0.2">
      <c r="B20" s="19"/>
      <c r="C20" s="20"/>
      <c r="D20" s="20"/>
      <c r="E20" s="20"/>
      <c r="F20" s="20"/>
      <c r="G20" s="32"/>
      <c r="H20" s="56"/>
      <c r="I20" s="56"/>
      <c r="J20" s="56"/>
      <c r="K20" s="20"/>
      <c r="L20" s="20"/>
      <c r="M20" s="20"/>
    </row>
    <row r="22" spans="1:14" x14ac:dyDescent="0.2">
      <c r="B22" s="49"/>
      <c r="C22" s="49"/>
      <c r="D22" s="49"/>
      <c r="E22" s="49"/>
      <c r="F22" s="49"/>
      <c r="G22" s="49"/>
      <c r="H22" s="49"/>
      <c r="I22" s="34" t="s">
        <v>12</v>
      </c>
      <c r="J22" s="35"/>
      <c r="K22" s="6"/>
      <c r="L22" s="6"/>
      <c r="M22" s="6"/>
      <c r="N22" s="6"/>
    </row>
    <row r="23" spans="1:14" x14ac:dyDescent="0.2">
      <c r="B23" s="33"/>
      <c r="C23" s="33"/>
      <c r="D23" s="33"/>
      <c r="E23" s="33"/>
      <c r="F23" s="33"/>
      <c r="G23" s="33"/>
      <c r="H23" s="33"/>
    </row>
    <row r="24" spans="1:14" x14ac:dyDescent="0.2">
      <c r="B24" s="48" t="s">
        <v>0</v>
      </c>
      <c r="C24" s="48"/>
      <c r="D24" s="48"/>
      <c r="E24" s="48"/>
      <c r="F24" s="48"/>
      <c r="G24" s="48"/>
      <c r="H24" s="48"/>
    </row>
    <row r="25" spans="1:14" ht="13.15" customHeight="1" x14ac:dyDescent="0.2">
      <c r="J25" s="14" t="s">
        <v>83</v>
      </c>
    </row>
    <row r="26" spans="1:14" ht="12" customHeight="1" x14ac:dyDescent="0.2">
      <c r="A26" s="37" t="s">
        <v>11</v>
      </c>
      <c r="B26" s="37"/>
      <c r="C26" s="37"/>
      <c r="D26" s="37"/>
      <c r="E26" s="37"/>
      <c r="F26" s="37"/>
      <c r="G26" s="40" t="s">
        <v>10</v>
      </c>
      <c r="H26" s="43" t="s">
        <v>14</v>
      </c>
      <c r="I26" s="22" t="s">
        <v>23</v>
      </c>
      <c r="J26" s="22" t="s">
        <v>22</v>
      </c>
    </row>
    <row r="27" spans="1:14" x14ac:dyDescent="0.2">
      <c r="A27" s="38"/>
      <c r="B27" s="38"/>
      <c r="C27" s="38"/>
      <c r="D27" s="38"/>
      <c r="E27" s="38"/>
      <c r="F27" s="38"/>
      <c r="G27" s="41"/>
      <c r="H27" s="44"/>
      <c r="I27" s="23"/>
      <c r="J27" s="23"/>
    </row>
    <row r="28" spans="1:14" ht="27" customHeight="1" x14ac:dyDescent="0.2">
      <c r="A28" s="39"/>
      <c r="B28" s="39"/>
      <c r="C28" s="39"/>
      <c r="D28" s="39"/>
      <c r="E28" s="39"/>
      <c r="F28" s="39"/>
      <c r="G28" s="42"/>
      <c r="H28" s="45"/>
      <c r="I28" s="24"/>
      <c r="J28" s="24"/>
    </row>
    <row r="29" spans="1:14" ht="12.75" customHeight="1" x14ac:dyDescent="0.2">
      <c r="A29" s="21">
        <v>1</v>
      </c>
      <c r="B29" s="21"/>
      <c r="C29" s="21"/>
      <c r="D29" s="21"/>
      <c r="E29" s="21"/>
      <c r="F29" s="21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606874.69999999995</v>
      </c>
      <c r="J30" s="15">
        <f>J31+J37+J55+J69+J73+J87+J95</f>
        <v>585167.9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359759.2</v>
      </c>
      <c r="J31" s="16">
        <f>J32+J35</f>
        <v>353805.6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353951.2</v>
      </c>
      <c r="J32" s="17">
        <f>J33+J34</f>
        <v>348224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353951.2</v>
      </c>
      <c r="J33" s="18">
        <v>348224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/>
      <c r="J34" s="18"/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5808</v>
      </c>
      <c r="J35" s="17">
        <f>J36</f>
        <v>5581.6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5808</v>
      </c>
      <c r="J36" s="18">
        <v>5581.6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119102.1</v>
      </c>
      <c r="J37" s="16">
        <f>J38</f>
        <v>109057.60000000001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119102.1</v>
      </c>
      <c r="J38" s="17">
        <f>J39+J40+J41+J42+J43+J44+J45+J46+J47+J48+J49+J50+J51+J52+J53+J54</f>
        <v>109057.60000000001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5585</v>
      </c>
      <c r="J39" s="18">
        <v>4995.5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200.4</v>
      </c>
      <c r="J40" s="18">
        <v>175.8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442.7</v>
      </c>
      <c r="J41" s="18">
        <v>385.4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1636</v>
      </c>
      <c r="J42" s="18">
        <v>1470.3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550.20000000000005</v>
      </c>
      <c r="J43" s="18">
        <v>494.3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515.5</v>
      </c>
      <c r="J44" s="18">
        <v>401.2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44613.7</v>
      </c>
      <c r="J45" s="18">
        <v>43331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1490.2</v>
      </c>
      <c r="J46" s="18">
        <v>1437.8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14275.3</v>
      </c>
      <c r="J47" s="18">
        <v>13169.7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1618.7</v>
      </c>
      <c r="J48" s="18">
        <v>1582.1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718.5</v>
      </c>
      <c r="J49" s="18">
        <v>433.3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13331.5</v>
      </c>
      <c r="J50" s="18">
        <v>10662.9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4242.8</v>
      </c>
      <c r="J51" s="18">
        <v>4059.3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553</v>
      </c>
      <c r="J52" s="18">
        <v>440.4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658.6</v>
      </c>
      <c r="J53" s="18">
        <v>626.5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28670</v>
      </c>
      <c r="J54" s="18">
        <v>25392.1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2480</v>
      </c>
      <c r="J55" s="16">
        <f>J56+J67</f>
        <v>2057.1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2480</v>
      </c>
      <c r="J56" s="17">
        <f>J57+J60+J63</f>
        <v>2057.1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2438.8000000000002</v>
      </c>
      <c r="J57" s="17">
        <f>J58+J59</f>
        <v>2030.4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/>
      <c r="J58" s="18"/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2438.8000000000002</v>
      </c>
      <c r="J59" s="18">
        <v>2030.4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41.2</v>
      </c>
      <c r="J60" s="17">
        <f>J61+J62</f>
        <v>26.7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/>
      <c r="J61" s="18"/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41.2</v>
      </c>
      <c r="J62" s="18">
        <v>26.7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/>
      <c r="J64" s="18"/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/>
      <c r="J65" s="18"/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/>
      <c r="J66" s="18"/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/>
      <c r="J68" s="18"/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20268</v>
      </c>
      <c r="J69" s="16">
        <f>J70</f>
        <v>19414.900000000001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20268</v>
      </c>
      <c r="J70" s="17">
        <f>J71+J72</f>
        <v>19414.900000000001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20268</v>
      </c>
      <c r="J71" s="18">
        <v>19414.900000000001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/>
      <c r="J72" s="18"/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/>
      <c r="J75" s="18"/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/>
      <c r="J76" s="18"/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/>
      <c r="J78" s="18"/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/>
      <c r="J79" s="18"/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/>
      <c r="J82" s="18"/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/>
      <c r="J83" s="18"/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/>
      <c r="J85" s="18"/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/>
      <c r="J86" s="18"/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46336.2</v>
      </c>
      <c r="J87" s="16">
        <f>J88+J91+J92</f>
        <v>45062.299999999996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42889.7</v>
      </c>
      <c r="J88" s="17">
        <f>J89+J90</f>
        <v>41883.399999999994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17787.3</v>
      </c>
      <c r="J89" s="18">
        <v>17306.8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25102.400000000001</v>
      </c>
      <c r="J90" s="18">
        <v>24576.6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/>
      <c r="J91" s="18"/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3446.5</v>
      </c>
      <c r="J92" s="17">
        <f>J93+J94</f>
        <v>3178.9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3446.5</v>
      </c>
      <c r="J93" s="18">
        <v>3178.9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/>
      <c r="J94" s="18"/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58929.2</v>
      </c>
      <c r="J95" s="16">
        <f>J96+J100</f>
        <v>55770.400000000001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58170.899999999994</v>
      </c>
      <c r="J96" s="17">
        <f>J97+J98+J99</f>
        <v>55014.700000000004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66.2</v>
      </c>
      <c r="J97" s="18">
        <v>64.8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58104.7</v>
      </c>
      <c r="J98" s="18">
        <v>54949.9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/>
      <c r="J99" s="18"/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758.3</v>
      </c>
      <c r="J100" s="18">
        <v>755.7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199493.19999999998</v>
      </c>
      <c r="J101" s="16">
        <f>J102+J120+J125+J127+J129</f>
        <v>183737.1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198667.9</v>
      </c>
      <c r="J102" s="17">
        <f>J103+J105+J109+J114+J118</f>
        <v>182923.2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360</v>
      </c>
      <c r="J103" s="17">
        <f>J104</f>
        <v>360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360</v>
      </c>
      <c r="J104" s="18">
        <v>360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187933.8</v>
      </c>
      <c r="J105" s="17">
        <f>J106+J107+J108</f>
        <v>172977.4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693.3</v>
      </c>
      <c r="J106" s="18">
        <v>658.7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63896.6</v>
      </c>
      <c r="J107" s="18">
        <v>53129.8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123343.9</v>
      </c>
      <c r="J108" s="18">
        <v>119188.9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8441.9</v>
      </c>
      <c r="J109" s="17">
        <f>J110+J111+J112+J113</f>
        <v>7709.7000000000007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476.1</v>
      </c>
      <c r="J110" s="18">
        <v>322.5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5632.2</v>
      </c>
      <c r="J111" s="18">
        <v>5078.3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/>
      <c r="J112" s="18"/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2333.6</v>
      </c>
      <c r="J113" s="18">
        <v>2308.9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3</v>
      </c>
      <c r="J114" s="17">
        <f>J115+J116+J117</f>
        <v>3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3</v>
      </c>
      <c r="J115" s="18">
        <v>3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/>
      <c r="J116" s="18"/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/>
      <c r="J117" s="18"/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1929.2</v>
      </c>
      <c r="J118" s="17">
        <f>J119</f>
        <v>1873.1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1929.2</v>
      </c>
      <c r="J119" s="18">
        <v>1873.1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825.30000000000007</v>
      </c>
      <c r="J120" s="17">
        <f>J121+J122+J123+J124</f>
        <v>813.90000000000009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203.5</v>
      </c>
      <c r="J121" s="18">
        <v>195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4</v>
      </c>
      <c r="J122" s="18">
        <v>4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7.1</v>
      </c>
      <c r="J123" s="18">
        <v>4.2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610.70000000000005</v>
      </c>
      <c r="J124" s="18">
        <v>610.70000000000005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/>
      <c r="J126" s="18"/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/>
      <c r="J128" s="18"/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/>
      <c r="J130" s="18"/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/>
      <c r="J131" s="18"/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/>
      <c r="J132" s="18"/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806367.89999999991</v>
      </c>
      <c r="J133" s="16">
        <f>J30+J101</f>
        <v>768905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1583.2</v>
      </c>
      <c r="J134" s="16">
        <f>J135+J139</f>
        <v>1583.2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1583.2</v>
      </c>
      <c r="J135" s="17">
        <f>J136+J137+J138</f>
        <v>1583.2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1583.2</v>
      </c>
      <c r="J136" s="18">
        <v>1583.2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/>
      <c r="J137" s="18"/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/>
      <c r="J138" s="18"/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/>
      <c r="J140" s="18"/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/>
      <c r="J141" s="18"/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/>
      <c r="J142" s="18"/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7213.2</v>
      </c>
      <c r="J143" s="16">
        <f>J144+J149</f>
        <v>7213.2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875.7</v>
      </c>
      <c r="J144" s="17">
        <f>J145+J146+J147+J148</f>
        <v>875.7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/>
      <c r="J145" s="18"/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875.7</v>
      </c>
      <c r="J146" s="18">
        <v>875.7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/>
      <c r="J147" s="18"/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/>
      <c r="J148" s="18"/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6337.5</v>
      </c>
      <c r="J149" s="17">
        <f>J150+J151+J152+J153</f>
        <v>6337.5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/>
      <c r="J150" s="18"/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6337.5</v>
      </c>
      <c r="J151" s="18">
        <v>6337.5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/>
      <c r="J152" s="18"/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/>
      <c r="J153" s="18"/>
    </row>
    <row r="154" spans="1:10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815164.29999999981</v>
      </c>
      <c r="J154" s="16">
        <f>J133+J134+J143</f>
        <v>777701.39999999991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Linvydas Pilkauskas</cp:lastModifiedBy>
  <cp:lastPrinted>2023-04-05T10:57:00Z</cp:lastPrinted>
  <dcterms:created xsi:type="dcterms:W3CDTF">2004-04-20T08:38:47Z</dcterms:created>
  <dcterms:modified xsi:type="dcterms:W3CDTF">2026-06-18T08:19:54Z</dcterms:modified>
</cp:coreProperties>
</file>