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rimavilk\Desktop\Preliminarioji sutartis su priedais\"/>
    </mc:Choice>
  </mc:AlternateContent>
  <xr:revisionPtr revIDLastSave="0" documentId="13_ncr:1_{DE1F62FE-4A71-4309-A1B2-D94BA49A0119}" xr6:coauthVersionLast="47" xr6:coauthVersionMax="47" xr10:uidLastSave="{00000000-0000-0000-0000-000000000000}"/>
  <bookViews>
    <workbookView xWindow="-120" yWindow="-120" windowWidth="25440" windowHeight="15270" xr2:uid="{00000000-000D-0000-FFFF-FFFF00000000}"/>
  </bookViews>
  <sheets>
    <sheet name="Lapas1" sheetId="1" r:id="rId1"/>
  </sheets>
  <definedNames>
    <definedName name="_xlnm.Print_Area" localSheetId="0">Lapas1!$A$1:$I$182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5" i="1" l="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76" i="1" l="1"/>
  <c r="G178" i="1" s="1"/>
</calcChain>
</file>

<file path=xl/sharedStrings.xml><?xml version="1.0" encoding="utf-8"?>
<sst xmlns="http://schemas.openxmlformats.org/spreadsheetml/2006/main" count="483" uniqueCount="339">
  <si>
    <t>Eil. Nr.</t>
  </si>
  <si>
    <t>Mato vnt.</t>
  </si>
  <si>
    <t>m</t>
  </si>
  <si>
    <t>vnt.</t>
  </si>
  <si>
    <t>t</t>
  </si>
  <si>
    <t>m3</t>
  </si>
  <si>
    <t>kompl.</t>
  </si>
  <si>
    <t>kv. m</t>
  </si>
  <si>
    <t xml:space="preserve"> m</t>
  </si>
  <si>
    <r>
      <t xml:space="preserve">Vieneto įkainis Eur be PVM </t>
    </r>
    <r>
      <rPr>
        <b/>
        <sz val="11"/>
        <color rgb="FFFF0000"/>
        <rFont val="Calibri"/>
        <family val="2"/>
        <charset val="186"/>
        <scheme val="minor"/>
      </rPr>
      <t>(Pildo tiekėjas)</t>
    </r>
  </si>
  <si>
    <t>Bendra planuojama kaina, Eur be PVM</t>
  </si>
  <si>
    <t>Bendra planuojama kaina, Eur su PVM</t>
  </si>
  <si>
    <t>Bendra kaina Eur be PVM</t>
  </si>
  <si>
    <t>1. Kiemo statinių demontavimo, ardymo darbai</t>
  </si>
  <si>
    <t>1.</t>
  </si>
  <si>
    <t>2.</t>
  </si>
  <si>
    <t>3.</t>
  </si>
  <si>
    <t>4.</t>
  </si>
  <si>
    <t>5.</t>
  </si>
  <si>
    <t>7.</t>
  </si>
  <si>
    <t>6.</t>
  </si>
  <si>
    <t>8.</t>
  </si>
  <si>
    <t>9.</t>
  </si>
  <si>
    <t>10.</t>
  </si>
  <si>
    <t>11.</t>
  </si>
  <si>
    <t>12.</t>
  </si>
  <si>
    <t>13.</t>
  </si>
  <si>
    <t>14.</t>
  </si>
  <si>
    <t>15.</t>
  </si>
  <si>
    <t>16.</t>
  </si>
  <si>
    <t>17.</t>
  </si>
  <si>
    <t>18.</t>
  </si>
  <si>
    <t>19.</t>
  </si>
  <si>
    <t>20.</t>
  </si>
  <si>
    <t>21.</t>
  </si>
  <si>
    <t>22.</t>
  </si>
  <si>
    <t>Šaligatvių iš betono plytelių išardymas</t>
  </si>
  <si>
    <t xml:space="preserve">Vejos bordiūrų, sudėtų ant betono pagrindo, išardymas </t>
  </si>
  <si>
    <t>Kelio bortų, sudėtų ant betono pagrindo, išardymas</t>
  </si>
  <si>
    <t>Betono trinkelių grindinio išardymas</t>
  </si>
  <si>
    <t>Pagrindo iš betono išardymas pneumoplaktuku</t>
  </si>
  <si>
    <t xml:space="preserve">Mūrinių sienų, stulpų išardymas </t>
  </si>
  <si>
    <t>Vaikų žaidimų smėlio dėžių, pagamintų iš gelžbetoninių konstrukcijų, demontavimas, neišsaugant medžiagų</t>
  </si>
  <si>
    <t>Vaikų žaidimų įrenginių (laipynės-karstyklės) demontavimas</t>
  </si>
  <si>
    <t xml:space="preserve">Betoninių tvoros stulpų išardymas </t>
  </si>
  <si>
    <t xml:space="preserve">Pamatų blokų demontavimas, kai konstrukcijos masė iki 1,5 t </t>
  </si>
  <si>
    <t>Siūlių pjovimas diskine freza asfaltbetonio dangoje</t>
  </si>
  <si>
    <t xml:space="preserve">Asfaltbetoninės dangos iki 100 mm sluoksnio storio išardymas pneumoplaktuko pagalba </t>
  </si>
  <si>
    <t>Senų metalinių vartų ir vartelių demontavimas</t>
  </si>
  <si>
    <t>Tvoros segmentai, kurių aukštis iki 2,0 m, suvirinti iš plieninio kampuočio, kai jo užpildas - vielos tinklas, metaliniai strypai, išardymas</t>
  </si>
  <si>
    <t xml:space="preserve">Pavėsinės stogo dangos nuardymas </t>
  </si>
  <si>
    <t xml:space="preserve">Pavėsinės stogo medinių konstrukcijų išardymas </t>
  </si>
  <si>
    <t xml:space="preserve">Pavėsinės metalinių konstrukcijų (sijos, vamzdžiai) ardymas </t>
  </si>
  <si>
    <t>Monolitinių gelžbetoninių perdenginių išardymas neišsaugant medžiagų</t>
  </si>
  <si>
    <t>Metalinių grotų demontavimas, kai tvirtinimo pagrindas yra mūras</t>
  </si>
  <si>
    <t xml:space="preserve">Įėjimo laiptų aikštelėse batų valymo grotelių išardymas  </t>
  </si>
  <si>
    <t xml:space="preserve">Sporto aikštelių guminių dangų išardymas ir utilizavimas </t>
  </si>
  <si>
    <t xml:space="preserve">Statybinių šiukšlių išvežimas </t>
  </si>
  <si>
    <t>kv. m.</t>
  </si>
  <si>
    <t>2. Bendri gerbūvio darbai</t>
  </si>
  <si>
    <r>
      <t>Darbų rūšis ir aprašymas</t>
    </r>
    <r>
      <rPr>
        <sz val="11"/>
        <color rgb="FFFF0000"/>
        <rFont val="Calibri"/>
        <family val="2"/>
        <charset val="186"/>
        <scheme val="minor"/>
      </rPr>
      <t xml:space="preserve"> </t>
    </r>
    <r>
      <rPr>
        <b/>
        <u/>
        <sz val="11"/>
        <rFont val="Calibri"/>
        <family val="2"/>
        <charset val="186"/>
        <scheme val="minor"/>
      </rPr>
      <t xml:space="preserve">(įskaitant medžiagų ir darbų vertę) </t>
    </r>
    <r>
      <rPr>
        <sz val="11"/>
        <rFont val="Calibri"/>
        <family val="2"/>
        <charset val="186"/>
        <scheme val="minor"/>
      </rPr>
      <t xml:space="preserve"> </t>
    </r>
    <r>
      <rPr>
        <sz val="11"/>
        <color theme="1"/>
        <rFont val="Calibri"/>
        <family val="2"/>
        <charset val="186"/>
        <scheme val="minor"/>
      </rPr>
      <t xml:space="preserve"> </t>
    </r>
    <r>
      <rPr>
        <b/>
        <sz val="11"/>
        <color theme="1"/>
        <rFont val="Calibri"/>
        <family val="2"/>
        <charset val="186"/>
        <scheme val="minor"/>
      </rPr>
      <t xml:space="preserve">                               </t>
    </r>
  </si>
  <si>
    <t>23.</t>
  </si>
  <si>
    <t>24.</t>
  </si>
  <si>
    <t>25.</t>
  </si>
  <si>
    <t>26.</t>
  </si>
  <si>
    <t>27.</t>
  </si>
  <si>
    <t>28.</t>
  </si>
  <si>
    <t>29.</t>
  </si>
  <si>
    <t>30.</t>
  </si>
  <si>
    <t>31.</t>
  </si>
  <si>
    <t>33.</t>
  </si>
  <si>
    <t>34.</t>
  </si>
  <si>
    <t>35.</t>
  </si>
  <si>
    <t>36.</t>
  </si>
  <si>
    <t>37.</t>
  </si>
  <si>
    <t>38.</t>
  </si>
  <si>
    <t>Duobių kasimas rankiniu būdu II grupės grunte</t>
  </si>
  <si>
    <t>I-II grupės grunto kasimas ekskavatoriumi, suverčiant į sankasą</t>
  </si>
  <si>
    <t>I-II grupės grunto kasimas ekskavatoriumi, pakraunant gruntą į autosavivarčius ir išvežimas į savartyną</t>
  </si>
  <si>
    <t>Tranšėjų, iškasų ir duobių užpylimas gruntu iš sankasos ekskavatoriumi  ir darbo zonos išlyginimas</t>
  </si>
  <si>
    <t xml:space="preserve">Augalinio sluoksnio nukasimas eskavatoriumi suverčiant į sankasą  </t>
  </si>
  <si>
    <r>
      <t xml:space="preserve">Smėlio - žvyro pagrindo, pasluoksnio įrengimas </t>
    </r>
    <r>
      <rPr>
        <sz val="11"/>
        <color theme="1"/>
        <rFont val="Calibri"/>
        <family val="2"/>
        <charset val="186"/>
        <scheme val="minor"/>
      </rPr>
      <t>0-22 frakcijos</t>
    </r>
  </si>
  <si>
    <t xml:space="preserve">Vejos betono bortelių 1000x50x200 mm įrengimas ant betono pagrindo </t>
  </si>
  <si>
    <t xml:space="preserve">Vejos betono bortelių 1000x80x200 mm įrengimas ant betono pagrindo </t>
  </si>
  <si>
    <t>Vejos granito bortelių 1000x80x200 mm įrengimas ant betono pagrindo</t>
  </si>
  <si>
    <r>
      <t>Dolomitinės skaldos pasluoksnio įrengimas</t>
    </r>
    <r>
      <rPr>
        <sz val="11"/>
        <color rgb="FFFF0000"/>
        <rFont val="Calibri"/>
        <family val="2"/>
        <charset val="186"/>
        <scheme val="minor"/>
      </rPr>
      <t xml:space="preserve"> </t>
    </r>
    <r>
      <rPr>
        <sz val="11"/>
        <color theme="1"/>
        <rFont val="Calibri"/>
        <family val="2"/>
        <charset val="186"/>
        <scheme val="minor"/>
      </rPr>
      <t xml:space="preserve">0-32 frakcijos </t>
    </r>
  </si>
  <si>
    <t>Pasluoksnių tankinimas vibroplokštėmis</t>
  </si>
  <si>
    <t>Galutinis plotų planiravimas buldozeriu</t>
  </si>
  <si>
    <t>Iškasų arba pylimų paviršių planiravimas rankiniu būdu, kai gruntas II grupės</t>
  </si>
  <si>
    <r>
      <t xml:space="preserve">Vejos išlyginimas, papildant </t>
    </r>
    <r>
      <rPr>
        <sz val="11"/>
        <color theme="1"/>
        <rFont val="Calibri"/>
        <family val="2"/>
        <charset val="186"/>
        <scheme val="minor"/>
      </rPr>
      <t>10 cm augalinio gr</t>
    </r>
    <r>
      <rPr>
        <sz val="11"/>
        <rFont val="Calibri"/>
        <family val="2"/>
        <charset val="186"/>
        <scheme val="minor"/>
      </rPr>
      <t xml:space="preserve">unto sluoksniu </t>
    </r>
  </si>
  <si>
    <t>Paprastų, parterinių ir mauritaniškų gazonų užsėjimas rankiniu būdu, žolės mišinio sudėtis nurodyta specifikacijoje</t>
  </si>
  <si>
    <t>3. Drenažo ir lietaus nuotekų sistemos įrengimas</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</si>
  <si>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</si>
  <si>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</si>
  <si>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</si>
  <si>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</si>
  <si>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</si>
  <si>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</si>
  <si>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</si>
  <si>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</si>
  <si>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</si>
  <si>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</si>
  <si>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</si>
  <si>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</si>
  <si>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</si>
  <si>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</si>
  <si>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</si>
  <si>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</si>
  <si>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</si>
  <si>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</si>
  <si>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</si>
  <si>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</si>
  <si>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</si>
  <si>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</si>
  <si>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</si>
  <si>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</si>
  <si>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</si>
  <si>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</si>
  <si>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</si>
  <si>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</si>
  <si>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</si>
  <si>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</si>
  <si>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</si>
  <si>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</si>
  <si>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r>
      <t>Drenažo iš plastikinių gofruotų vamzdžių su geotekstilės filtru įrengimas, kai vamzdžių skersmuo</t>
    </r>
    <r>
      <rPr>
        <sz val="11"/>
        <color rgb="FFFF0000"/>
        <rFont val="Calibri"/>
        <family val="2"/>
        <charset val="186"/>
        <scheme val="minor"/>
      </rPr>
      <t xml:space="preserve"> </t>
    </r>
    <r>
      <rPr>
        <sz val="11"/>
        <color theme="1"/>
        <rFont val="Calibri"/>
        <family val="2"/>
        <charset val="186"/>
        <scheme val="minor"/>
      </rPr>
      <t>65/74 mm</t>
    </r>
  </si>
  <si>
    <t xml:space="preserve">Drenažo iš plastikinių gofruotų vamzdžių su geotekstiklės filtru įrengimas, kai vamzdžių skersmuo 113/126 mm </t>
  </si>
  <si>
    <t>Drenažo iš plastikinių gofruotų vamzdžių geotekstilės filtru įrengimas, kai vamzdžių skersmuo 145/160 mm</t>
  </si>
  <si>
    <t>Pakloto drenažo vamzdyno užpilimas ne mažiau 15 cm storio smulkia skaldele (neskaldyti akmenukai) 0-22 mm frakcijos</t>
  </si>
  <si>
    <t>110 mm skersmens PVC N klasės vamzdžių montavimas</t>
  </si>
  <si>
    <t>110 mm skersmens PVC fasoninių dalių montavimas</t>
  </si>
  <si>
    <t>160 mm skersmens PVC N klasės vamzdžių montavimas</t>
  </si>
  <si>
    <t>160 mm skersmens PVC fasoninių dalių montavimas</t>
  </si>
  <si>
    <t>200 mm skersmens PVC N klasės vamzdžių montavimas</t>
  </si>
  <si>
    <t>200 mm skersmens plastmasinių įmovinių fasoninių dalių montavimas</t>
  </si>
  <si>
    <t xml:space="preserve">Plastmasinių nuotekų šulinių 315 mm skersmens su ketiniu dangčiu, dugnu montavimas </t>
  </si>
  <si>
    <t xml:space="preserve">Plastmasinių nuotekų šulinių 425 mm skersmens su ketiniu dangčiu, dugnu montavimas </t>
  </si>
  <si>
    <t>G/b dugno d860 mm skersmens, 100 mm storio montavimas</t>
  </si>
  <si>
    <t xml:space="preserve">G/b šulinio žiedo d700 mm skersmens ir h1000 mm aukščio montavimas </t>
  </si>
  <si>
    <t xml:space="preserve">G/b šulinio žiedo d700 mm skersmens ir h250 mm aukščio montavimas </t>
  </si>
  <si>
    <r>
      <t>G</t>
    </r>
    <r>
      <rPr>
        <sz val="11"/>
        <color theme="1"/>
        <rFont val="Calibri"/>
        <family val="2"/>
        <charset val="186"/>
        <scheme val="minor"/>
      </rPr>
      <t>/b dugno d1180 mm skersmens, 100 mm storio montavimas</t>
    </r>
  </si>
  <si>
    <t xml:space="preserve">G/b šulinio žiedo d1000 mm skersmens ir h1000 mm aukščio su lipynėmis montavimas </t>
  </si>
  <si>
    <t xml:space="preserve">G/b šulinio žiedo d1000 mm skersmens ir h250 mm montavimas </t>
  </si>
  <si>
    <t xml:space="preserve">G/b šulinio kūginio žiedo d1000/d700 mm skersmens ir h600 mm aukščio montavimas </t>
  </si>
  <si>
    <t xml:space="preserve">G/b šulinio aukščio reguliavimo žiedo d700 mm skersmens ir h100 mm aukščio montavimas </t>
  </si>
  <si>
    <t>G/b šulinio dangčio d1180 mm skersmens su viena anga ir 100 mm storio, montavimas</t>
  </si>
  <si>
    <t>Ketaus liuko d700mm skersmens g/b šuliniui, montavimas</t>
  </si>
  <si>
    <t>Siurblinės įrengimas lietaus nuotekų persiurbimui iš g/b šulinio žiedų d1500 mm, kurios  tūris iki 3,0 m3. Šulinio viduje montuojamas slėginis vamzdynas iš nerūd. plieno, DN 50 su sklendėmis ir atbuliniu vožtuvu, panardinamas nuotekų siurblys - Q= 0,5 l/s, H=5,0 m su ketiniu dangčiu, lipynėmis, g/b dugnu</t>
  </si>
  <si>
    <t>Elektros montavimo darbai siurblinės pajungimui, su valdymo automatikos skydu, įrengimas</t>
  </si>
  <si>
    <t>Riebalų atskirtuvas (gaudyklė), g/b D1300 su visa reikalinga įranga, davikliais, lygio signalizatoriais, jungtimis, kalaus ketaus dangčiu (C250), Q-3,0l/s našumo su vėdinimo stovu:
- PVC savitakinis vamzdis montuojamas grunte D110 su apšiltinimu -4,0m
- PVC ventiliacijos kaminėlis D110-1vnt</t>
  </si>
  <si>
    <t>PVC mėginių paėmimo šulinys D425 su reikalinga įranga, atjungimo sklende D110, dugnu ir kalaus ketaus dangčiu (C250)</t>
  </si>
  <si>
    <t xml:space="preserve">Apsauginis futliaras D160 mm elektros kabeliui, įrengimas </t>
  </si>
  <si>
    <t>Nuotekų vamzdyno prijungimas prie esamų tinklų, iškertant g/b šulinio sienelę (sausame grunte, kai vamzdžių skersmuo iki 200 mm)</t>
  </si>
  <si>
    <t>Lauko lietaus surinkimo latakų pagamintų iš polimerbetonio su ketaus grotelėmis 1000x125x100 įrengimas</t>
  </si>
  <si>
    <t>Lauko lietaus surinkimo latakų pajungimas į nuotekų šulinį 110 mm PVC vamzdžiu</t>
  </si>
  <si>
    <t xml:space="preserve">Vamzdynų pirminis užpylimas smėliu ekskavatoriumi, sutankinant </t>
  </si>
  <si>
    <t>I-II grupės grunto plūkimas elektroplūktuvais</t>
  </si>
  <si>
    <t xml:space="preserve">  4. Trinkelių klojimas</t>
  </si>
  <si>
    <t>71.</t>
  </si>
  <si>
    <t>72.</t>
  </si>
  <si>
    <t>73.</t>
  </si>
  <si>
    <t>74.</t>
  </si>
  <si>
    <t>75.</t>
  </si>
  <si>
    <t>76.</t>
  </si>
  <si>
    <t>77.</t>
  </si>
  <si>
    <t>78.</t>
  </si>
  <si>
    <t>79.</t>
  </si>
  <si>
    <t>80.</t>
  </si>
  <si>
    <t>81.</t>
  </si>
  <si>
    <t>82.</t>
  </si>
  <si>
    <t>83.</t>
  </si>
  <si>
    <t>84.</t>
  </si>
  <si>
    <t>85.</t>
  </si>
  <si>
    <t>86.</t>
  </si>
  <si>
    <t>Šaligatvio pasluoksnio įrengimas iš akmens atsijų 3 cm storio sluoksnio</t>
  </si>
  <si>
    <t xml:space="preserve">Grindinio įrengimas iš betono trinkelių 200 x 100 x 60 mm pilkos spalvos rankiniu būdu, užpilant siūles akmens atsijomis </t>
  </si>
  <si>
    <t xml:space="preserve">Grindinio įrengimas iš betono trinkelių 200 x 100 x 80 mm pilkos spalvos rankiniu būdu, užpilant siūles akmens atsijomis </t>
  </si>
  <si>
    <t xml:space="preserve">Grindinio įrengimas iš betono plytelių 400 x 400 x 60 mm pilkos spalvos rankiniu būdu, užpilant siūles akmens atsijomis </t>
  </si>
  <si>
    <t xml:space="preserve">Grindinio įrengimas iš betono trinkelių 200 x 100 x 60 mm, geltonos, juodos arba raudonos spalvos rankiniu būdu, užpilant siūles akmens atsijomis </t>
  </si>
  <si>
    <t xml:space="preserve">Grindinio įrengimas iš betono trinkelių 200 x 100 x 60 mm, su įspėjamuoju paviršiumi (su kūginiais iškilimais arba su išilginiais grioveliais) geltonos spalvos rankiniu būdu, užpilant siūles akmens atsijomis </t>
  </si>
  <si>
    <t>Laiptų aikštelės ir pakopų aptaisymas betono trinkelėmis 200 x 100 x 60 mm pilkos, raudonos, juodos spalvos</t>
  </si>
  <si>
    <t>Betoninių vandens nubėgimo latakų 200x300x60 mm trinkelėse, įrengimas</t>
  </si>
  <si>
    <t xml:space="preserve">Įėjimo lauko laiptų aikštelėse batų valymo lovelių 600 x 400 mm, su cinkuotomis grotelėmis, įrengimas </t>
  </si>
  <si>
    <t>Paviršinio vandens surinkimo sistemos papildomų elementų montavimas (plastmasiniai trapai su nešvarumų indu) ir lietvamzdžių pajungimas į juos</t>
  </si>
  <si>
    <t>Nuotekų šulinių pažeminimas arba paaukštinimas gelžbetoniniais aukščio reguliavimo žiedais iki 20 cm aukščio, sumontavimas</t>
  </si>
  <si>
    <t>Kelio bortų GB 1000 x 150 x 300 mm įrengimas ant betono pagrindo</t>
  </si>
  <si>
    <r>
      <t xml:space="preserve">Kelio bortų GB 1000 x 150 x </t>
    </r>
    <r>
      <rPr>
        <sz val="11"/>
        <color theme="1"/>
        <rFont val="Calibri"/>
        <family val="2"/>
        <charset val="186"/>
        <scheme val="minor"/>
      </rPr>
      <t>(300-220)</t>
    </r>
    <r>
      <rPr>
        <sz val="11"/>
        <rFont val="Calibri"/>
        <family val="2"/>
        <charset val="186"/>
        <scheme val="minor"/>
      </rPr>
      <t xml:space="preserve"> mm įrengimas ant betono pagrindo </t>
    </r>
  </si>
  <si>
    <t>Kelio bortų GB 1000 x 150 x (220-300) mm įrengimas ant betono pagrindo</t>
  </si>
  <si>
    <t>Kelio granito bortų 1000x150x220 mm įrengimas ant betono pagrindo. Bortai  tiesus, lenkti. Spalva - pilki, šviesiai pilki. Apvalintas kampas – R2 cm</t>
  </si>
  <si>
    <t>Medžių šaknų, gyvatvorės išpjovimas, kurie trukdo šaligatviui arba tvorai įrengti</t>
  </si>
  <si>
    <t>5. Tvoros įrengimas</t>
  </si>
  <si>
    <t>87.</t>
  </si>
  <si>
    <t>88.</t>
  </si>
  <si>
    <t>89.</t>
  </si>
  <si>
    <t>90.</t>
  </si>
  <si>
    <t>91.</t>
  </si>
  <si>
    <t>92.</t>
  </si>
  <si>
    <t>93.</t>
  </si>
  <si>
    <t>94.</t>
  </si>
  <si>
    <t>95.</t>
  </si>
  <si>
    <t>96.</t>
  </si>
  <si>
    <t>97.</t>
  </si>
  <si>
    <t>98.</t>
  </si>
  <si>
    <t>99.</t>
  </si>
  <si>
    <t>100.</t>
  </si>
  <si>
    <t>101.</t>
  </si>
  <si>
    <t>102.</t>
  </si>
  <si>
    <t>103.</t>
  </si>
  <si>
    <t>104.</t>
  </si>
  <si>
    <t>105.</t>
  </si>
  <si>
    <t>107.</t>
  </si>
  <si>
    <t>108.</t>
  </si>
  <si>
    <t>109.</t>
  </si>
  <si>
    <t>110.</t>
  </si>
  <si>
    <t>111.</t>
  </si>
  <si>
    <t>113.</t>
  </si>
  <si>
    <t>112.</t>
  </si>
  <si>
    <t>Žemės sklypo, tvoros ašių nužymėjimas</t>
  </si>
  <si>
    <t xml:space="preserve">Gręžinių pamatams gręžimas iki 300 mm skersmens, gylis -130 cm </t>
  </si>
  <si>
    <t>Žvyro-skaldos pagrindų pasluoksnių po pamatais įrengimas</t>
  </si>
  <si>
    <r>
      <t>Klojinių įrengimas pamatams</t>
    </r>
    <r>
      <rPr>
        <sz val="11"/>
        <color rgb="FFFF0000"/>
        <rFont val="Calibri"/>
        <family val="2"/>
        <charset val="186"/>
        <scheme val="minor"/>
      </rPr>
      <t xml:space="preserve"> </t>
    </r>
  </si>
  <si>
    <t>Gręžtinių polių, pamatų armavimas, kai armatūros ruošiniai ruošiami vietoje</t>
  </si>
  <si>
    <t>Gręžtinių polių, pamatų betonavimas, paduodant betoną siurbliu</t>
  </si>
  <si>
    <t>Metalinių stulpų iš cinkuoto stačiakampio profilio 60 x 40 x 2 mm įrengimas. Stulpai cinkuoti ir nudažyti  pilka arba žalia spalva, su dangteliais</t>
  </si>
  <si>
    <t>Surenkamų betoninių tvoros pamatų 2500 x 200 x 60 mm su plieniniais  laikikliais, montavimas</t>
  </si>
  <si>
    <t>Metalinių stulpų iš cinkuoto stačiakampio profilio 60 x 60 x 3 mm įrengimas. Stulpai cinkuoti ir nudažyti  žalia, pilka arba ruda spalva, su dangteliais</t>
  </si>
  <si>
    <t>Metalinių stulpų iš cinkuoto stačiakampio profilio 80 x 80 x 4 mm įrengimas. Stulpai cinkuoti ir nudažyti  žalia, pilka arba ruda spalva, su dangteliais</t>
  </si>
  <si>
    <t>106.</t>
  </si>
  <si>
    <t xml:space="preserve">1,2 m aukščio x 2,5 m pločio, 3D segmentinės cinkuotos tvoros su segmentų tvirtinimo elementais, nulaužiamomis veržlėmis, įrengimas. Segmentų vielos storis - 5 mm, spalva - žalia, pilka arba ruda </t>
  </si>
  <si>
    <t xml:space="preserve">1,53 m aukščio x 2,5 m pločio, 3D segmentinės cinkuotos tvoros su segmentų tvirtinimo elementais,  nulaužiamomis veržlėmis, įrengimas. Segmentų vielos storis - 5 mm, spalva - žalia, pilka, arba ruda </t>
  </si>
  <si>
    <t>1,73 m aukščio x 2,5 m pločio, 3D segmentinės cinkuotos tvoros su segmentų tvirtinimo elementais, nulaužiamomis veržlėmis, įrengimas. Segmentų vielos storis - 5 mm, spalva - žalia, pilka arba ruda</t>
  </si>
  <si>
    <t xml:space="preserve">3,0 m aukščio x 2,5 m pločio, 3D segmentinės cinkuotos  tvoros su segmentų tvirtinimo elementais,  nulaužiamomis veržlėmis, įrengimas. Segmentų vielos storis - 5 mm, spalva - žalia, pilka arba ruda         </t>
  </si>
  <si>
    <t xml:space="preserve">Aklinos tvoros įrengimas, kai tvoros aukštis 1,73 m, užpildas - profiliuota cinkuota skarda, storis 0,55 mm, spalva - žalia, pilka arba ruda. Skersiniai - 3 vnt. stačiakampio cinkuoto profilio 40 x 40 x 3 mm, spalva - žalia, pilka arba ruda. </t>
  </si>
  <si>
    <t xml:space="preserve">Pusiau aklinos tvoros įrengimas, kai tvoros aukštis 1,73 m, užpildas - cinkuotos skardos tvoralentės, padengtos poliesteriu, storis 0,45 mm, spalva - žalia, pilka arba ruda. Skersiniai - 3 vnt. stačiakampio cinkuoto profilio 40 x 30 x 1,5 mm, spalva - žalia, pilka arba ruda. </t>
  </si>
  <si>
    <t>Dvivėrių vartų iki 5000 x 1530 mm su 5 mm segmento vielos storio užpildu, su kilpomis pakabinamai spynai ir fiksatoriumi į žemę, įrengimas. Cinkuoti metalo stulpai 80 x 80 x 4 mm, spalva - žalia, pilka arba ruda</t>
  </si>
  <si>
    <t>Dvivėrių vartų iki 5000 x 1730 mm su 5 mm segmento vielos storio  užpildu, su kilpomis pakabinamai spynai ir fiksatoriumi į žemę, įrengimas. Cinkuoti metalo stulpai 80 x 80 x 4 mm, spalva - žalia, pilka arba ruda</t>
  </si>
  <si>
    <t>Nustumiamų metalinių vartų iki 6,5 m x 1,53 m su metaliniais cinkuotais stulpais ir vartų segmentiniu užpildu įrengimas. Vartų rėmas suvirintas iš stačiakampio cinkuoto metalo  profilio 80 x 60 x 4 mm, metaliniai cinkuoti stulpai - 80 x 80 x 4 mm, segmentų vielos storis - 5 mm, spalva - žalia, pilka, ruda</t>
  </si>
  <si>
    <t>Nustumiamų metalinių vartų  iki 6,5 m x 1,73 m su metaliniais cinkuotais stulpais ir vartų segmentiniu užpildu įrengimas. Vartų rėmas suvirintas iš stačiakampio cinkuoto metalo profilio 80 x 60 x 4 mm, metaliniai cinkuoti stulpai - 80 x 80 x 4 mm, segmentų vielos storis - 5 mm, spalva - žalia, pilka arba ruda</t>
  </si>
  <si>
    <t>Elektros kabelio atvedimas iki vartų ir vartelių su medžiagomis, įrengimas</t>
  </si>
  <si>
    <t>Nustumiamiems vartams automatikos su medžiagomis, įrengimas</t>
  </si>
  <si>
    <t>Dvivėriams vartams automatikos su medžiagomis, įrengimas</t>
  </si>
  <si>
    <t>Elektromagnetinės spynos įėjimo varteliams su medžiagomis, įrengimas</t>
  </si>
  <si>
    <t>Vartų ir vartelių atidarymui telefonu, GSM valdymo modulio, įrengimas</t>
  </si>
  <si>
    <t>Vartelių 1000 x 1530 mm su 5 mm segmento užpildu, su įleidžiamomis spynomis, cinkuoti metalo stulpai 80 x 80 x 4 mm, įrengimas. Spalva - žalia, pilka arba ruda</t>
  </si>
  <si>
    <t xml:space="preserve">Vartelių 1000 x 1730 mm su 5 mm segmento užpildu, su įleidžiamomis spynomis, cinkuoti metalo stulpai 80 x 80 x 4 mm, įrengimas. Spalva - žalia, pilka arba ruda </t>
  </si>
  <si>
    <t>6. Pavėsinių remontas</t>
  </si>
  <si>
    <t>114.</t>
  </si>
  <si>
    <t>115.</t>
  </si>
  <si>
    <t>116.</t>
  </si>
  <si>
    <t>117.</t>
  </si>
  <si>
    <t>118.</t>
  </si>
  <si>
    <t>119.</t>
  </si>
  <si>
    <t>120.</t>
  </si>
  <si>
    <t>121.</t>
  </si>
  <si>
    <t>122.</t>
  </si>
  <si>
    <t>123.</t>
  </si>
  <si>
    <t>124.</t>
  </si>
  <si>
    <t xml:space="preserve">Atskirų sienos vietų mūrijimas silikatinėmis plytomis ar blokeliais, kai mūro tūris vienoje vietoje iki 5 m3 </t>
  </si>
  <si>
    <t>Medinių konstrukcijų, murlotų, gegnių, grebėstų stogui įrengimas iš statybinės impregnuotos medienos su tvirtinančiomis detalėmis</t>
  </si>
  <si>
    <t>Lauko suoliukų remontas, pakeičiant medines detales, naujomis. Medinės detalės kalibruotos, šlifuotos ir nudažytos esama suoliuko spalva.</t>
  </si>
  <si>
    <t>Stogų dengimas skarda (čerpių imitacija), skardos storis - 0,5 mm, spalva - ruda, žalia</t>
  </si>
  <si>
    <t>Lietaus latakų įrengimas 100 x 3000 x 1,6 mm (plastikas)</t>
  </si>
  <si>
    <t>Lietvamzdžių sumontavimas 90 x 3000 x 1,6 mm (plastikas)</t>
  </si>
  <si>
    <t>Lietaus latakų ir lietvamzdžių fasoninių dalių montavimas (plastikas)</t>
  </si>
  <si>
    <t xml:space="preserve">Mūro sienų dvisluoksnis tinkavimas, armuojant sintetiniais tinkleliais </t>
  </si>
  <si>
    <t>Tinkuojamų paviršių išorinių kampų ir angokraščių sutvirtinimas armuojančiais kampuočiais</t>
  </si>
  <si>
    <t>Sienų gruntavimas prieš dekoratyvinę apdailą</t>
  </si>
  <si>
    <t>Sienų tinkavimas 2,5 mm storio dekoratyviniu, polimeriniu, akriliniu tinku, spalva - pilka</t>
  </si>
  <si>
    <t xml:space="preserve"> m3</t>
  </si>
  <si>
    <t>7. Guminės dangos įrengimas po vaikų žaidimo įrenginiais</t>
  </si>
  <si>
    <t>125.</t>
  </si>
  <si>
    <t>126.</t>
  </si>
  <si>
    <t>127.</t>
  </si>
  <si>
    <t>128.</t>
  </si>
  <si>
    <t>129.</t>
  </si>
  <si>
    <t>130.</t>
  </si>
  <si>
    <t>Esamų vaikų žaidimo įrenginių (laipynių-karstyklių) išmontavimas - sumontavimas</t>
  </si>
  <si>
    <t>Apatinio sluoksnio išliejimas iš SBR gumos granulių rankiniu būdu</t>
  </si>
  <si>
    <t>Viršutinio gumos sluoksnio išliejimas iš EPDM granulių 1 cm storio, rankiniu būdu, spalva - raudona, žalia, mėlyna arba kita spalva</t>
  </si>
  <si>
    <t>Betoninių dangų įrengimas, armuojant vielos tinklu, paduodant betoną siurbliu</t>
  </si>
  <si>
    <t>Guminės dangos įrengimas iš surenkamų gumos granulių plokščių 1000x1000x30 mm storio, rankiniu būdu, spalva - raudona, juoda ar kita spalva</t>
  </si>
  <si>
    <t xml:space="preserve">Guminių bortelių 1000 x 250 x 40 mm įrengimas ant betono pagrindo </t>
  </si>
  <si>
    <t xml:space="preserve">8. Daugiafunkcinės vaikų žaidimų aikštelės, bėgimo tako įrengimas </t>
  </si>
  <si>
    <t>131.</t>
  </si>
  <si>
    <t>132.</t>
  </si>
  <si>
    <t>133.</t>
  </si>
  <si>
    <t>134.</t>
  </si>
  <si>
    <t>135.</t>
  </si>
  <si>
    <t>136.</t>
  </si>
  <si>
    <t>137.</t>
  </si>
  <si>
    <t>138.</t>
  </si>
  <si>
    <t>139.</t>
  </si>
  <si>
    <t>140.</t>
  </si>
  <si>
    <t>141.</t>
  </si>
  <si>
    <t>142.</t>
  </si>
  <si>
    <t>143.</t>
  </si>
  <si>
    <t>144.</t>
  </si>
  <si>
    <t>145.</t>
  </si>
  <si>
    <t>146.</t>
  </si>
  <si>
    <t>147.</t>
  </si>
  <si>
    <t>148.</t>
  </si>
  <si>
    <t>149.</t>
  </si>
  <si>
    <t>Asfaltbetonio dangos 4 cm apatinio sluoksnio įrengimas klotuvu</t>
  </si>
  <si>
    <t xml:space="preserve">Juodų dangų paviršiaus gruntavimas bitumine emulsija </t>
  </si>
  <si>
    <t>Asfaltbetonio dangos 3 cm viršutinio sluoksnio įrengimas klotuvu</t>
  </si>
  <si>
    <t>Apatinio sluoksnio dangos išliejimas iš SBR gumos granulių klotuvu</t>
  </si>
  <si>
    <t xml:space="preserve">Viršutinio sluoksnio dangos išliejimas klotuvu iš EPDM gumos granulių, kurios storis - 7 mm ir spalva - raudona, žalia </t>
  </si>
  <si>
    <t>Purškiamos 3 mm storio iš EPDM gumos granulių  viršutinio sluoksnio dangos įrengimas, spalva - raudona, žalia</t>
  </si>
  <si>
    <t>Krepšinio stovų įrengimas įbetonuojant: 1) stovas pagamintas iš plieno profilių 100x100 mm, su 40 mm storio apsauga, kuri pagaminta iš sintetinės odos, paminkštinta porolonu; 2) krepšinio lenta pagaminta iš jūrinės faneros, baltos spalvos, apkaustyta aliuminio profiliu, su anga lankui tvirtinti; 3) krepšinio lankas su tinkleliu</t>
  </si>
  <si>
    <t>Krepšinio stovų įrengimas įbetonuojant: 1) reguliuojamas krepšinio lentos aukštis nuo 100 iki 305 cm; 2) stovas pagamintas iš plieno profilių 100x100 mm, dažymo būdas - miltelinis; 3) krepšinio lentos medžiagos: jachtinė fanera arba skaidrus plastikas, atsparus vandeniui , pritvirtintas ant metalinio karkaso, lenta visu perimetru kaustyta aliuminio profiliu; 4) lentos išmatavimai -  120x90 cm; 5) lankas pagamintas iš kalibruoto 18 mm plieno strypo, kurio lanko skersmuo 45 cm</t>
  </si>
  <si>
    <t>Įbetonuojamų futbolo vartų su tinklu, pagamintų iš stačiakampio metalo vamzdžio 60x60 mm įrengimas. Vartų išmatavimai: 200x150 cm, vartų gylis apačioje 100 cm, viršuje 80 cm</t>
  </si>
  <si>
    <t>Krepšinio lentos sumontavimas 120x90 cm, kuri pagaminta iš jachtinės faneros ir apkaustytas aliuminio profiliu. Krepšinio lankas pagamintas iš kalibruoto 18 mm plieno strypo, kurio lanko skersmuo 45 cm</t>
  </si>
  <si>
    <t>Vaikų žaidimų aikštelės dviejų centrinių stulpų 80x80x4mm lauko tinkliniui, su tinklu, įrengimas įbetonuojant. Ant stulpų turi būti sumontuotos tvirtinimo detalės (mechanizmai) tinklo įtempimui, nuleidimui</t>
  </si>
  <si>
    <t>Lauko tinklinio aikštelės tinklo 9,5 x 1,0 m, sumontavimas. Tinklo medžiagos tipas- polipropilenas, bemazgis, virvės storis - 3 mm, akies dydis - 100x100 mm. Tinklo spalva-balta arba juoda. Viršutinio apvado plotis- 50 mm. Įtempimas viršuje - plieninis trosas 3 mm, įtempimas apačioje - polipropileninė 8 mm virvė</t>
  </si>
  <si>
    <t>Betoninių suoliukų su medine sėdimąja dalimi įrengimas-pagaminti iš lieto betono apdirbti smėlio srove, spalva - pilka. Sėdimoji dalis pagaminta iš inpregnuotos medienos padengta laku, spalva - ruda. Suoliuko aukštis - 45 cm, plotis - 39 cm, ilgis - 205 cm</t>
  </si>
  <si>
    <t>Betoninių šiukšliadėžių pastatymas įbetonuojant, pagamintos iš C40/50 klasės betono, apdorotos smėlio srove su cinkuoto plieno įdėklu 40 litrų. Šiukšliadėžių aukštis - 65 cm, plotis - 39 cm, ilgis - 39 cm. Spalva - pilka</t>
  </si>
  <si>
    <t>Žaidimų aikštelėje lentelės su informacija, įrengimas</t>
  </si>
  <si>
    <t>9. Atraminės (gelžbetoninės) sienelės įrengimas</t>
  </si>
  <si>
    <t>150.</t>
  </si>
  <si>
    <t>151.</t>
  </si>
  <si>
    <t>152.</t>
  </si>
  <si>
    <t>153.</t>
  </si>
  <si>
    <t xml:space="preserve">Gelžbetoninės atraminės sienelės, pertvaros ne mažiau kaip 100 mm storio ir iki 1 m aukščio, kai klojiniai iš surenkamų skydų, betonavimas, paduodant betoną siurbliu  </t>
  </si>
  <si>
    <t>Vertikalios, dviejų sluoksnių teptinės bitumo mastikos hidroizoliacijos įrengimas</t>
  </si>
  <si>
    <t xml:space="preserve">Išorinių paviršių 5 mm storio vienasluoksnis tinkavimas rankiniu būdu, ruošiant skiedinį iš sausų mišinių </t>
  </si>
  <si>
    <t>Mažų plotų asfaltbetonio 5 cm storio dangos įrengimas, paskleidžiant, sutankinant masę rankiniu būdu</t>
  </si>
  <si>
    <t>Konkurso sąlygų 2 priedo priedas / Preliminariosios sutarties 2 priedo priedas</t>
  </si>
  <si>
    <t>Pastabos:</t>
  </si>
  <si>
    <t xml:space="preserve">1) Nurodyti darbų kiekiai (apimtis) yra preliminarūs ir naudojami tik pasiūlymų kainų palyginimui. </t>
  </si>
  <si>
    <r>
      <t>PVM tarifas proc.</t>
    </r>
    <r>
      <rPr>
        <b/>
        <sz val="11"/>
        <color rgb="FFFF0000"/>
        <rFont val="Calibri"/>
        <family val="2"/>
        <charset val="186"/>
        <scheme val="minor"/>
      </rPr>
      <t xml:space="preserve"> (įrašyti, jeigu taikomas)</t>
    </r>
  </si>
  <si>
    <t>Krepšinio aikštelės linijų braižymas, dažymas, spalva - balta, plotis - 50 mm</t>
  </si>
  <si>
    <t>Tinklinio aikštelės linijų braižymas, dažymas, spalva - geltona, plotis - 50 mm</t>
  </si>
  <si>
    <t>Futbolo aikštelės linijų braižymas, dažymas, spalva - mėlyna, plotis - 50 mm</t>
  </si>
  <si>
    <t>Bėgimo takelių, starto ir finišo linijų braižymas, dažymas, spalva - balta, plotis - 50 mm</t>
  </si>
  <si>
    <t>PRELIMINARŪS DARBŲ KIEKIAI IR JŲ ĮKAINIAI</t>
  </si>
  <si>
    <t>Preliminarūs darbų kiekiai per 12 mėn.</t>
  </si>
  <si>
    <t xml:space="preserve">Medžiagų pavežimas karučiais </t>
  </si>
  <si>
    <t xml:space="preserve">3) Jeigu apibūdinant pirkimo objektą techninėje specifikacijoje nurodytas standartas, sertifikatas,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</si>
  <si>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 xml:space="preserve">4) Tiekėjas lentelėje nurodo vieneto įkainį (lentelės 5-tame stulpelyje) ir taikomą (jei taikomas) PVM tarifą (lentelės 6-to stulpelio eilutėje „PVM tarifas proc. (įrašyti jeigu taikomas)“). Pageidautina, kad lentelės 5-tame stulpelyje darbų vieneto įkainis būtų nurodytas ne daugiau kaip 2 skaitmenų po kablelio tikslumu. Kiti pasiūlymo kainos skaičiavimai bus paskaičiuoti automatiškai. </t>
  </si>
  <si>
    <t xml:space="preserve">2) Jeigu apibūdinant pirkimo objektą techninėje specifikacijoje nurodytas konkretus modelis ar tiekimo šaltinis, konkretus procesas, būdingas konkretaus tiekėjo tiekiamoms prekėms ar teikiamoms paslaugoms, ar prekių ženklas, patentas, tipai, konkreti kilmė ar gamyba, standartas, sertifikatas, medžiagiškumas, turi būti laikoma, kad kiekviena tokia nuoroda yra pateikta su žodžiais „arba lygiavertis“.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</si>
</sst>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b/>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b/>
      <u/>
      <sz val="12"/>
      <color theme="1"/>
      <name val="Calibri"/>
      <family val="2"/>
      <charset val="186"/>
      <scheme val="minor"/>
    </font>
    <font>
      <i/>
      <sz val="11"/>
      <color rgb="FFFF0000"/>
      <name val="Calibri"/>
      <family val="2"/>
      <charset val="186"/>
      <scheme val="minor"/>
    </font>
    <font>
      <sz val="11"/>
      <name val="Calibri"/>
      <family val="2"/>
      <scheme val="minor"/>
    </font>
    <font>
      <sz val="11"/>
      <color rgb="FF002060"/>
      <name val="Calibri"/>
      <family val="2"/>
      <charset val="186"/>
      <scheme val="minor"/>
    </font>
    <font>
      <b/>
      <u/>
      <sz val="11"/>
      <name val="Calibri"/>
      <family val="2"/>
      <charset val="186"/>
      <scheme val="minor"/>
    </font>
    <font>
      <sz val="11"/>
      <color indexed="8"/>
      <name val="Calibri"/>
      <family val="2"/>
      <charset val="186"/>
      <scheme val="minor"/>
    </font>
    <font>
      <b/>
      <sz val="14"/>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93">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0" fillId="0" borderId="0" xfId="0" applyProtection="1">
      <protection locked="0"/>
    </xf>
    <xf numFmtId="0" fontId="5" fillId="0" borderId="2" xfId="0" applyFont="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0" borderId="0" xfId="1"/>
    <xf numFmtId="0" fontId="10" fillId="3" borderId="12"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protection hidden="1"/>
    </xf>
    <xf numFmtId="0" fontId="5" fillId="2" borderId="26"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4" fillId="0" borderId="0" xfId="0" applyFont="1" applyAlignment="1" applyProtection="1">
      <alignment horizontal="left" shrinkToFit="1"/>
      <protection locked="0"/>
    </xf>
    <xf numFmtId="0" fontId="3" fillId="0" borderId="0" xfId="1" applyFont="1"/>
    <xf numFmtId="0" fontId="7" fillId="0" borderId="0" xfId="0" applyFont="1" applyAlignment="1" applyProtection="1">
      <alignment horizontal="right" vertical="center"/>
      <protection locked="0"/>
    </xf>
    <xf numFmtId="2" fontId="16" fillId="0" borderId="2" xfId="0" applyNumberFormat="1" applyFont="1" applyBorder="1" applyAlignment="1" applyProtection="1">
      <alignment horizontal="center" vertical="center"/>
      <protection hidden="1"/>
    </xf>
    <xf numFmtId="0" fontId="4" fillId="3" borderId="4"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2" fontId="16" fillId="3" borderId="2" xfId="0" applyNumberFormat="1" applyFont="1" applyFill="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26" xfId="0" applyFont="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protection hidden="1"/>
    </xf>
    <xf numFmtId="0" fontId="5" fillId="2" borderId="26" xfId="0" applyFont="1" applyFill="1" applyBorder="1" applyAlignment="1" applyProtection="1">
      <alignment horizontal="center" vertical="center"/>
      <protection hidden="1"/>
    </xf>
    <xf numFmtId="0" fontId="5" fillId="2" borderId="24" xfId="0" applyFont="1" applyFill="1" applyBorder="1" applyAlignment="1" applyProtection="1">
      <alignment horizontal="center" vertical="center" wrapText="1"/>
      <protection hidden="1"/>
    </xf>
    <xf numFmtId="2" fontId="19" fillId="2" borderId="2" xfId="0" applyNumberFormat="1" applyFont="1" applyFill="1" applyBorder="1" applyAlignment="1" applyProtection="1">
      <alignment horizontal="center" vertical="center" wrapText="1"/>
      <protection locked="0"/>
    </xf>
    <xf numFmtId="2" fontId="19" fillId="2" borderId="2" xfId="0" applyNumberFormat="1" applyFont="1" applyFill="1" applyBorder="1" applyAlignment="1" applyProtection="1">
      <alignment horizontal="center" vertical="center" wrapText="1"/>
      <protection hidden="1"/>
    </xf>
    <xf numFmtId="2" fontId="5" fillId="2" borderId="4" xfId="0" applyNumberFormat="1" applyFont="1" applyFill="1" applyBorder="1" applyAlignment="1" applyProtection="1">
      <alignment horizontal="center" vertical="center" wrapText="1"/>
      <protection locked="0"/>
    </xf>
    <xf numFmtId="2" fontId="5" fillId="2" borderId="2" xfId="0" applyNumberFormat="1" applyFont="1" applyFill="1" applyBorder="1" applyAlignment="1" applyProtection="1">
      <alignment horizontal="center" vertical="center" wrapText="1"/>
      <protection locked="0"/>
    </xf>
    <xf numFmtId="2" fontId="19" fillId="2" borderId="4" xfId="0" applyNumberFormat="1" applyFont="1" applyFill="1" applyBorder="1" applyAlignment="1" applyProtection="1">
      <alignment horizontal="center" vertical="center" wrapText="1"/>
      <protection locked="0"/>
    </xf>
    <xf numFmtId="2" fontId="4" fillId="0" borderId="14" xfId="0" applyNumberFormat="1" applyFont="1" applyBorder="1" applyAlignment="1" applyProtection="1">
      <alignment horizontal="center" vertical="center" wrapText="1"/>
      <protection hidden="1"/>
    </xf>
    <xf numFmtId="2" fontId="4" fillId="0" borderId="12" xfId="0" applyNumberFormat="1"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20" fillId="0" borderId="0" xfId="0" applyFont="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2" fontId="5" fillId="2" borderId="2" xfId="0" applyNumberFormat="1" applyFont="1" applyFill="1" applyBorder="1" applyAlignment="1" applyProtection="1">
      <alignment horizontal="center" vertical="center" wrapText="1"/>
      <protection hidden="1"/>
    </xf>
    <xf numFmtId="2" fontId="19" fillId="2" borderId="24" xfId="0" applyNumberFormat="1"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protection hidden="1"/>
    </xf>
    <xf numFmtId="0" fontId="8" fillId="0" borderId="0" xfId="0" applyFont="1" applyAlignment="1" applyProtection="1">
      <alignment horizontal="left" vertical="center"/>
      <protection locked="0"/>
    </xf>
    <xf numFmtId="0" fontId="0" fillId="0" borderId="0" xfId="0" applyProtection="1">
      <protection locked="0"/>
    </xf>
    <xf numFmtId="0" fontId="15" fillId="0" borderId="3" xfId="0" applyFont="1" applyBorder="1" applyAlignment="1" applyProtection="1">
      <alignment horizontal="justify" vertical="top" wrapText="1"/>
      <protection hidden="1"/>
    </xf>
    <xf numFmtId="0" fontId="5" fillId="2" borderId="5"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5" fillId="2" borderId="25" xfId="0" applyFont="1" applyFill="1" applyBorder="1" applyAlignment="1" applyProtection="1">
      <alignment horizontal="left" vertical="center" wrapText="1"/>
      <protection hidden="1"/>
    </xf>
    <xf numFmtId="0" fontId="5" fillId="2" borderId="23" xfId="0" applyFont="1" applyFill="1" applyBorder="1" applyAlignment="1" applyProtection="1">
      <alignment horizontal="left" vertical="center" wrapText="1"/>
      <protection hidden="1"/>
    </xf>
    <xf numFmtId="0" fontId="11" fillId="3" borderId="5"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5" fillId="2" borderId="5"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wrapText="1"/>
      <protection hidden="1"/>
    </xf>
    <xf numFmtId="0" fontId="0" fillId="0" borderId="5"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6" fillId="0" borderId="0" xfId="0" applyFont="1" applyAlignment="1" applyProtection="1">
      <alignment horizontal="justify" vertical="center" wrapText="1"/>
      <protection locked="0"/>
    </xf>
    <xf numFmtId="0" fontId="4" fillId="3" borderId="22" xfId="0" applyFont="1" applyFill="1" applyBorder="1" applyAlignment="1" applyProtection="1">
      <alignment horizontal="center" vertical="center" wrapText="1"/>
      <protection hidden="1"/>
    </xf>
    <xf numFmtId="0" fontId="4" fillId="3" borderId="2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7"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0" fillId="3" borderId="2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13" fillId="0" borderId="0" xfId="0" applyFont="1" applyAlignment="1" applyProtection="1">
      <alignment horizontal="justify" vertical="top" wrapText="1"/>
      <protection hidden="1"/>
    </xf>
    <xf numFmtId="0" fontId="5" fillId="0" borderId="5" xfId="0"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11" fillId="3" borderId="5"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2"/>
  <sheetViews>
    <sheetView tabSelected="1" topLeftCell="A167" zoomScaleNormal="100" zoomScaleSheetLayoutView="80" zoomScalePageLayoutView="75" workbookViewId="0">
      <selection activeCell="A7" sqref="A7:I7"/>
    </sheetView>
  </sheetViews>
  <sheetFormatPr defaultColWidth="9.140625" defaultRowHeight="15" x14ac:dyDescent="0.25"/>
  <cols>
    <col min="1" max="1" width="5.85546875" style="3" customWidth="1"/>
    <col min="2" max="2" width="33.140625" style="3" customWidth="1"/>
    <col min="3" max="3" width="32.5703125" style="3" customWidth="1"/>
    <col min="4" max="4" width="10.28515625" style="3" customWidth="1"/>
    <col min="5" max="5" width="14.140625" style="3" customWidth="1"/>
    <col min="6" max="6" width="12.85546875" style="3" customWidth="1"/>
    <col min="7" max="7" width="13.85546875" style="3" customWidth="1"/>
    <col min="8" max="8" width="29.7109375" style="3" customWidth="1"/>
    <col min="9" max="9" width="16.5703125" style="3" customWidth="1"/>
    <col min="10" max="10" width="13.42578125" style="3" customWidth="1"/>
    <col min="11" max="11" width="9.140625" style="3" customWidth="1"/>
    <col min="12" max="16384" width="9.140625" style="3"/>
  </cols>
  <sheetData>
    <row r="1" spans="1:10" ht="15.75" x14ac:dyDescent="0.25">
      <c r="A1" s="71" t="s">
        <v>325</v>
      </c>
      <c r="B1" s="71"/>
      <c r="C1" s="71"/>
      <c r="D1" s="71"/>
      <c r="E1" s="71"/>
      <c r="F1" s="71"/>
      <c r="G1" s="71"/>
      <c r="H1" s="71"/>
      <c r="I1" s="71"/>
      <c r="J1" s="1"/>
    </row>
    <row r="2" spans="1:10" ht="15.75" x14ac:dyDescent="0.25">
      <c r="A2" s="18"/>
      <c r="B2" s="18"/>
      <c r="C2" s="18"/>
      <c r="D2" s="18"/>
      <c r="E2" s="18"/>
      <c r="F2" s="18"/>
      <c r="G2" s="18"/>
      <c r="H2" s="18"/>
      <c r="I2" s="18"/>
      <c r="J2" s="1"/>
    </row>
    <row r="3" spans="1:10" ht="21" customHeight="1" x14ac:dyDescent="0.25">
      <c r="A3" s="72" t="s">
        <v>333</v>
      </c>
      <c r="B3" s="72"/>
      <c r="C3" s="72"/>
      <c r="D3" s="72"/>
      <c r="E3" s="72"/>
      <c r="F3" s="72"/>
      <c r="G3" s="72"/>
      <c r="H3" s="72"/>
      <c r="I3" s="72"/>
      <c r="J3" s="1"/>
    </row>
    <row r="4" spans="1:10" ht="21" customHeight="1" x14ac:dyDescent="0.25">
      <c r="A4" s="40"/>
      <c r="B4" s="40"/>
      <c r="C4" s="40"/>
      <c r="D4" s="40"/>
      <c r="E4" s="40"/>
      <c r="F4" s="40"/>
      <c r="G4" s="40"/>
      <c r="H4" s="40"/>
      <c r="I4" s="40"/>
      <c r="J4" s="1"/>
    </row>
    <row r="5" spans="1:10" ht="21" customHeight="1" x14ac:dyDescent="0.25">
      <c r="A5" s="45" t="s">
        <v>326</v>
      </c>
      <c r="B5" s="45"/>
      <c r="C5" s="45"/>
      <c r="D5" s="45"/>
      <c r="E5" s="45"/>
      <c r="F5" s="45"/>
      <c r="G5" s="45"/>
      <c r="H5" s="45"/>
      <c r="I5" s="45"/>
      <c r="J5" s="1"/>
    </row>
    <row r="6" spans="1:10" ht="18.75" customHeight="1" x14ac:dyDescent="0.25">
      <c r="A6" s="63" t="s">
        <v>327</v>
      </c>
      <c r="B6" s="63"/>
      <c r="C6" s="63"/>
      <c r="D6" s="63"/>
      <c r="E6" s="63"/>
      <c r="F6" s="63"/>
      <c r="G6" s="63"/>
      <c r="H6" s="63"/>
      <c r="I6" s="63"/>
      <c r="J6" s="2"/>
    </row>
    <row r="7" spans="1:10" ht="62.25" customHeight="1" x14ac:dyDescent="0.25">
      <c r="A7" s="63" t="s">
        <v>338</v>
      </c>
      <c r="B7" s="63"/>
      <c r="C7" s="63"/>
      <c r="D7" s="63"/>
      <c r="E7" s="63"/>
      <c r="F7" s="63"/>
      <c r="G7" s="63"/>
      <c r="H7" s="63"/>
      <c r="I7" s="63"/>
      <c r="J7" s="2"/>
    </row>
    <row r="8" spans="1:10" ht="87.75" customHeight="1" x14ac:dyDescent="0.25">
      <c r="A8" s="63" t="s">
        <v>336</v>
      </c>
      <c r="B8" s="63"/>
      <c r="C8" s="63"/>
      <c r="D8" s="63"/>
      <c r="E8" s="63"/>
      <c r="F8" s="63"/>
      <c r="G8" s="63"/>
      <c r="H8" s="63"/>
      <c r="I8" s="63"/>
      <c r="J8" s="2"/>
    </row>
    <row r="9" spans="1:10" ht="57" customHeight="1" x14ac:dyDescent="0.25">
      <c r="A9" s="79" t="s">
        <v>337</v>
      </c>
      <c r="B9" s="79"/>
      <c r="C9" s="79"/>
      <c r="D9" s="79"/>
      <c r="E9" s="79"/>
      <c r="F9" s="79"/>
      <c r="G9" s="79"/>
      <c r="H9" s="79"/>
      <c r="I9" s="79"/>
      <c r="J9" s="2"/>
    </row>
    <row r="10" spans="1:10" ht="16.5" thickBot="1" x14ac:dyDescent="0.3">
      <c r="A10" s="75"/>
      <c r="B10" s="76"/>
      <c r="C10" s="76"/>
      <c r="D10" s="76"/>
      <c r="E10" s="76"/>
      <c r="F10" s="76"/>
      <c r="G10" s="76"/>
      <c r="H10" s="76"/>
      <c r="I10" s="76"/>
      <c r="J10" s="1"/>
    </row>
    <row r="11" spans="1:10" ht="39.75" customHeight="1" x14ac:dyDescent="0.25">
      <c r="A11" s="67" t="s">
        <v>0</v>
      </c>
      <c r="B11" s="73" t="s">
        <v>60</v>
      </c>
      <c r="C11" s="73"/>
      <c r="D11" s="69" t="s">
        <v>1</v>
      </c>
      <c r="E11" s="67" t="s">
        <v>334</v>
      </c>
      <c r="F11" s="69" t="s">
        <v>9</v>
      </c>
      <c r="G11" s="67" t="s">
        <v>12</v>
      </c>
      <c r="H11" s="8"/>
      <c r="I11" s="8"/>
      <c r="J11" s="1"/>
    </row>
    <row r="12" spans="1:10" ht="58.5" customHeight="1" thickBot="1" x14ac:dyDescent="0.3">
      <c r="A12" s="68"/>
      <c r="B12" s="74"/>
      <c r="C12" s="74"/>
      <c r="D12" s="70"/>
      <c r="E12" s="68"/>
      <c r="F12" s="70"/>
      <c r="G12" s="68"/>
      <c r="H12" s="8"/>
      <c r="I12" s="8"/>
      <c r="J12" s="1"/>
    </row>
    <row r="13" spans="1:10" ht="16.5" customHeight="1" thickBot="1" x14ac:dyDescent="0.3">
      <c r="A13" s="9">
        <v>1</v>
      </c>
      <c r="B13" s="77">
        <v>2</v>
      </c>
      <c r="C13" s="78"/>
      <c r="D13" s="10">
        <v>3</v>
      </c>
      <c r="E13" s="9">
        <v>4</v>
      </c>
      <c r="F13" s="9">
        <v>5</v>
      </c>
      <c r="G13" s="9">
        <v>6</v>
      </c>
      <c r="H13" s="8"/>
      <c r="I13" s="8"/>
      <c r="J13" s="1"/>
    </row>
    <row r="14" spans="1:10" ht="16.5" customHeight="1" x14ac:dyDescent="0.25">
      <c r="A14" s="64" t="s">
        <v>13</v>
      </c>
      <c r="B14" s="65"/>
      <c r="C14" s="66"/>
      <c r="D14" s="20"/>
      <c r="E14" s="21"/>
      <c r="F14" s="13"/>
      <c r="G14" s="13"/>
      <c r="H14" s="8"/>
      <c r="I14" s="8"/>
      <c r="J14" s="1"/>
    </row>
    <row r="15" spans="1:10" ht="15.75" x14ac:dyDescent="0.25">
      <c r="A15" s="6" t="s">
        <v>14</v>
      </c>
      <c r="B15" s="50" t="s">
        <v>36</v>
      </c>
      <c r="C15" s="51"/>
      <c r="D15" s="4" t="s">
        <v>7</v>
      </c>
      <c r="E15" s="7">
        <v>10000</v>
      </c>
      <c r="F15" s="35"/>
      <c r="G15" s="19">
        <f>ROUND(F15*E15,2)</f>
        <v>0</v>
      </c>
      <c r="H15" s="8"/>
      <c r="I15" s="8"/>
      <c r="J15" s="1"/>
    </row>
    <row r="16" spans="1:10" ht="15.75" x14ac:dyDescent="0.25">
      <c r="A16" s="6" t="s">
        <v>15</v>
      </c>
      <c r="B16" s="50" t="s">
        <v>37</v>
      </c>
      <c r="C16" s="51"/>
      <c r="D16" s="4" t="s">
        <v>2</v>
      </c>
      <c r="E16" s="7">
        <v>4100</v>
      </c>
      <c r="F16" s="35"/>
      <c r="G16" s="19">
        <f t="shared" ref="G16:G79" si="0">ROUND(F16*E16,2)</f>
        <v>0</v>
      </c>
      <c r="H16" s="8"/>
      <c r="I16" s="8"/>
      <c r="J16" s="1"/>
    </row>
    <row r="17" spans="1:10" ht="15.75" x14ac:dyDescent="0.25">
      <c r="A17" s="6" t="s">
        <v>16</v>
      </c>
      <c r="B17" s="81" t="s">
        <v>38</v>
      </c>
      <c r="C17" s="82"/>
      <c r="D17" s="4" t="s">
        <v>2</v>
      </c>
      <c r="E17" s="7">
        <v>450</v>
      </c>
      <c r="F17" s="35"/>
      <c r="G17" s="19">
        <f t="shared" si="0"/>
        <v>0</v>
      </c>
      <c r="H17" s="8"/>
      <c r="I17" s="8"/>
      <c r="J17" s="1"/>
    </row>
    <row r="18" spans="1:10" ht="15.75" x14ac:dyDescent="0.25">
      <c r="A18" s="6" t="s">
        <v>17</v>
      </c>
      <c r="B18" s="50" t="s">
        <v>39</v>
      </c>
      <c r="C18" s="51"/>
      <c r="D18" s="4" t="s">
        <v>7</v>
      </c>
      <c r="E18" s="7">
        <v>270</v>
      </c>
      <c r="F18" s="35"/>
      <c r="G18" s="19">
        <f t="shared" si="0"/>
        <v>0</v>
      </c>
      <c r="H18" s="8"/>
      <c r="I18" s="8"/>
      <c r="J18" s="1"/>
    </row>
    <row r="19" spans="1:10" ht="15.75" x14ac:dyDescent="0.25">
      <c r="A19" s="6" t="s">
        <v>18</v>
      </c>
      <c r="B19" s="50" t="s">
        <v>40</v>
      </c>
      <c r="C19" s="51"/>
      <c r="D19" s="4" t="s">
        <v>5</v>
      </c>
      <c r="E19" s="7">
        <v>90</v>
      </c>
      <c r="F19" s="31"/>
      <c r="G19" s="19">
        <f t="shared" si="0"/>
        <v>0</v>
      </c>
      <c r="H19" s="8"/>
      <c r="I19" s="8"/>
      <c r="J19" s="1"/>
    </row>
    <row r="20" spans="1:10" ht="15.75" x14ac:dyDescent="0.25">
      <c r="A20" s="6" t="s">
        <v>20</v>
      </c>
      <c r="B20" s="50" t="s">
        <v>41</v>
      </c>
      <c r="C20" s="51"/>
      <c r="D20" s="4" t="s">
        <v>5</v>
      </c>
      <c r="E20" s="6">
        <v>45</v>
      </c>
      <c r="F20" s="31"/>
      <c r="G20" s="19">
        <f t="shared" si="0"/>
        <v>0</v>
      </c>
      <c r="H20" s="8"/>
      <c r="I20" s="8"/>
      <c r="J20" s="1"/>
    </row>
    <row r="21" spans="1:10" ht="34.5" customHeight="1" x14ac:dyDescent="0.25">
      <c r="A21" s="6" t="s">
        <v>19</v>
      </c>
      <c r="B21" s="50" t="s">
        <v>42</v>
      </c>
      <c r="C21" s="51"/>
      <c r="D21" s="4" t="s">
        <v>5</v>
      </c>
      <c r="E21" s="6">
        <v>54</v>
      </c>
      <c r="F21" s="31"/>
      <c r="G21" s="19">
        <f t="shared" si="0"/>
        <v>0</v>
      </c>
      <c r="H21" s="8"/>
      <c r="I21" s="8"/>
      <c r="J21" s="1"/>
    </row>
    <row r="22" spans="1:10" ht="15.75" x14ac:dyDescent="0.25">
      <c r="A22" s="6" t="s">
        <v>21</v>
      </c>
      <c r="B22" s="50" t="s">
        <v>43</v>
      </c>
      <c r="C22" s="51"/>
      <c r="D22" s="4" t="s">
        <v>6</v>
      </c>
      <c r="E22" s="6">
        <v>14</v>
      </c>
      <c r="F22" s="31"/>
      <c r="G22" s="19">
        <f t="shared" si="0"/>
        <v>0</v>
      </c>
      <c r="H22" s="8"/>
      <c r="I22" s="8"/>
      <c r="J22" s="1"/>
    </row>
    <row r="23" spans="1:10" ht="15.75" x14ac:dyDescent="0.25">
      <c r="A23" s="6" t="s">
        <v>22</v>
      </c>
      <c r="B23" s="50" t="s">
        <v>44</v>
      </c>
      <c r="C23" s="51"/>
      <c r="D23" s="4" t="s">
        <v>5</v>
      </c>
      <c r="E23" s="6">
        <v>18</v>
      </c>
      <c r="F23" s="31"/>
      <c r="G23" s="19">
        <f t="shared" si="0"/>
        <v>0</v>
      </c>
      <c r="H23" s="8"/>
      <c r="I23" s="8"/>
      <c r="J23" s="1"/>
    </row>
    <row r="24" spans="1:10" ht="15.75" x14ac:dyDescent="0.25">
      <c r="A24" s="6" t="s">
        <v>23</v>
      </c>
      <c r="B24" s="50" t="s">
        <v>45</v>
      </c>
      <c r="C24" s="51"/>
      <c r="D24" s="4" t="s">
        <v>3</v>
      </c>
      <c r="E24" s="6">
        <v>36</v>
      </c>
      <c r="F24" s="31"/>
      <c r="G24" s="19">
        <f t="shared" si="0"/>
        <v>0</v>
      </c>
      <c r="H24" s="8"/>
      <c r="I24" s="8"/>
      <c r="J24" s="1"/>
    </row>
    <row r="25" spans="1:10" ht="15.75" x14ac:dyDescent="0.25">
      <c r="A25" s="6" t="s">
        <v>24</v>
      </c>
      <c r="B25" s="50" t="s">
        <v>46</v>
      </c>
      <c r="C25" s="51"/>
      <c r="D25" s="4" t="s">
        <v>2</v>
      </c>
      <c r="E25" s="6">
        <v>270</v>
      </c>
      <c r="F25" s="31"/>
      <c r="G25" s="19">
        <f t="shared" si="0"/>
        <v>0</v>
      </c>
      <c r="H25" s="8"/>
      <c r="I25" s="8"/>
      <c r="J25" s="1"/>
    </row>
    <row r="26" spans="1:10" ht="30" customHeight="1" x14ac:dyDescent="0.25">
      <c r="A26" s="6" t="s">
        <v>25</v>
      </c>
      <c r="B26" s="50" t="s">
        <v>47</v>
      </c>
      <c r="C26" s="51"/>
      <c r="D26" s="4" t="s">
        <v>5</v>
      </c>
      <c r="E26" s="7">
        <v>90</v>
      </c>
      <c r="F26" s="31"/>
      <c r="G26" s="19">
        <f t="shared" si="0"/>
        <v>0</v>
      </c>
      <c r="H26" s="8"/>
      <c r="I26" s="8"/>
      <c r="J26" s="1"/>
    </row>
    <row r="27" spans="1:10" ht="15.75" x14ac:dyDescent="0.25">
      <c r="A27" s="6" t="s">
        <v>26</v>
      </c>
      <c r="B27" s="50" t="s">
        <v>48</v>
      </c>
      <c r="C27" s="51"/>
      <c r="D27" s="4" t="s">
        <v>6</v>
      </c>
      <c r="E27" s="7">
        <v>9</v>
      </c>
      <c r="F27" s="31"/>
      <c r="G27" s="19">
        <f t="shared" si="0"/>
        <v>0</v>
      </c>
      <c r="H27" s="8"/>
      <c r="I27" s="8"/>
      <c r="J27" s="1"/>
    </row>
    <row r="28" spans="1:10" ht="40.5" customHeight="1" x14ac:dyDescent="0.25">
      <c r="A28" s="6" t="s">
        <v>27</v>
      </c>
      <c r="B28" s="50" t="s">
        <v>49</v>
      </c>
      <c r="C28" s="51"/>
      <c r="D28" s="4" t="s">
        <v>8</v>
      </c>
      <c r="E28" s="7">
        <v>1350</v>
      </c>
      <c r="F28" s="31"/>
      <c r="G28" s="19">
        <f t="shared" si="0"/>
        <v>0</v>
      </c>
      <c r="H28" s="8"/>
      <c r="I28" s="8"/>
      <c r="J28" s="1"/>
    </row>
    <row r="29" spans="1:10" ht="15.75" x14ac:dyDescent="0.25">
      <c r="A29" s="6" t="s">
        <v>28</v>
      </c>
      <c r="B29" s="50" t="s">
        <v>50</v>
      </c>
      <c r="C29" s="51"/>
      <c r="D29" s="4" t="s">
        <v>7</v>
      </c>
      <c r="E29" s="6">
        <v>225</v>
      </c>
      <c r="F29" s="31"/>
      <c r="G29" s="19">
        <f t="shared" si="0"/>
        <v>0</v>
      </c>
      <c r="H29" s="8"/>
      <c r="I29" s="8"/>
      <c r="J29" s="1"/>
    </row>
    <row r="30" spans="1:10" ht="15.75" x14ac:dyDescent="0.25">
      <c r="A30" s="6" t="s">
        <v>29</v>
      </c>
      <c r="B30" s="50" t="s">
        <v>51</v>
      </c>
      <c r="C30" s="51"/>
      <c r="D30" s="4" t="s">
        <v>7</v>
      </c>
      <c r="E30" s="6">
        <v>225</v>
      </c>
      <c r="F30" s="31"/>
      <c r="G30" s="19">
        <f t="shared" si="0"/>
        <v>0</v>
      </c>
      <c r="H30" s="8"/>
      <c r="I30" s="8"/>
      <c r="J30" s="1"/>
    </row>
    <row r="31" spans="1:10" ht="15.75" x14ac:dyDescent="0.25">
      <c r="A31" s="6" t="s">
        <v>30</v>
      </c>
      <c r="B31" s="50" t="s">
        <v>52</v>
      </c>
      <c r="C31" s="51"/>
      <c r="D31" s="22" t="s">
        <v>2</v>
      </c>
      <c r="E31" s="6">
        <v>220</v>
      </c>
      <c r="F31" s="31"/>
      <c r="G31" s="19">
        <f t="shared" si="0"/>
        <v>0</v>
      </c>
      <c r="H31" s="8"/>
      <c r="I31" s="8"/>
      <c r="J31" s="1"/>
    </row>
    <row r="32" spans="1:10" ht="15.75" x14ac:dyDescent="0.25">
      <c r="A32" s="6" t="s">
        <v>31</v>
      </c>
      <c r="B32" s="50" t="s">
        <v>53</v>
      </c>
      <c r="C32" s="51"/>
      <c r="D32" s="4" t="s">
        <v>5</v>
      </c>
      <c r="E32" s="6">
        <v>9</v>
      </c>
      <c r="F32" s="31"/>
      <c r="G32" s="19">
        <f t="shared" si="0"/>
        <v>0</v>
      </c>
      <c r="H32" s="8"/>
      <c r="I32" s="8"/>
      <c r="J32" s="1"/>
    </row>
    <row r="33" spans="1:10" ht="15.75" x14ac:dyDescent="0.25">
      <c r="A33" s="6" t="s">
        <v>32</v>
      </c>
      <c r="B33" s="48" t="s">
        <v>54</v>
      </c>
      <c r="C33" s="49"/>
      <c r="D33" s="5" t="s">
        <v>58</v>
      </c>
      <c r="E33" s="7">
        <v>18</v>
      </c>
      <c r="F33" s="31"/>
      <c r="G33" s="19">
        <f t="shared" si="0"/>
        <v>0</v>
      </c>
      <c r="H33" s="8"/>
      <c r="I33" s="8"/>
      <c r="J33" s="1"/>
    </row>
    <row r="34" spans="1:10" ht="15.75" x14ac:dyDescent="0.25">
      <c r="A34" s="6" t="s">
        <v>33</v>
      </c>
      <c r="B34" s="48" t="s">
        <v>55</v>
      </c>
      <c r="C34" s="49"/>
      <c r="D34" s="23" t="s">
        <v>3</v>
      </c>
      <c r="E34" s="6">
        <v>20</v>
      </c>
      <c r="F34" s="33"/>
      <c r="G34" s="19">
        <f t="shared" si="0"/>
        <v>0</v>
      </c>
      <c r="H34" s="8"/>
      <c r="I34" s="8"/>
      <c r="J34" s="1"/>
    </row>
    <row r="35" spans="1:10" ht="15.75" x14ac:dyDescent="0.25">
      <c r="A35" s="6" t="s">
        <v>34</v>
      </c>
      <c r="B35" s="48" t="s">
        <v>56</v>
      </c>
      <c r="C35" s="49"/>
      <c r="D35" s="23" t="s">
        <v>5</v>
      </c>
      <c r="E35" s="7">
        <v>72</v>
      </c>
      <c r="F35" s="33"/>
      <c r="G35" s="19">
        <f t="shared" si="0"/>
        <v>0</v>
      </c>
      <c r="H35" s="8"/>
      <c r="I35" s="8"/>
      <c r="J35" s="1"/>
    </row>
    <row r="36" spans="1:10" ht="15.75" x14ac:dyDescent="0.25">
      <c r="A36" s="6" t="s">
        <v>35</v>
      </c>
      <c r="B36" s="50" t="s">
        <v>57</v>
      </c>
      <c r="C36" s="51"/>
      <c r="D36" s="4" t="s">
        <v>4</v>
      </c>
      <c r="E36" s="7">
        <v>3880</v>
      </c>
      <c r="F36" s="31"/>
      <c r="G36" s="19">
        <f t="shared" si="0"/>
        <v>0</v>
      </c>
      <c r="H36" s="8"/>
      <c r="I36" s="8"/>
      <c r="J36" s="1"/>
    </row>
    <row r="37" spans="1:10" ht="15" customHeight="1" x14ac:dyDescent="0.25">
      <c r="A37" s="56" t="s">
        <v>59</v>
      </c>
      <c r="B37" s="57"/>
      <c r="C37" s="58"/>
      <c r="D37" s="14"/>
      <c r="E37" s="39"/>
      <c r="F37" s="41"/>
      <c r="G37" s="19">
        <f t="shared" si="0"/>
        <v>0</v>
      </c>
      <c r="H37" s="8"/>
      <c r="I37" s="8"/>
      <c r="J37" s="1"/>
    </row>
    <row r="38" spans="1:10" ht="15.75" x14ac:dyDescent="0.25">
      <c r="A38" s="6" t="s">
        <v>61</v>
      </c>
      <c r="B38" s="50" t="s">
        <v>76</v>
      </c>
      <c r="C38" s="51"/>
      <c r="D38" s="23" t="s">
        <v>5</v>
      </c>
      <c r="E38" s="25">
        <v>54</v>
      </c>
      <c r="F38" s="31"/>
      <c r="G38" s="19">
        <f t="shared" si="0"/>
        <v>0</v>
      </c>
      <c r="H38" s="8"/>
      <c r="I38" s="8"/>
      <c r="J38" s="1"/>
    </row>
    <row r="39" spans="1:10" ht="15.75" x14ac:dyDescent="0.25">
      <c r="A39" s="6" t="s">
        <v>62</v>
      </c>
      <c r="B39" s="50" t="s">
        <v>77</v>
      </c>
      <c r="C39" s="51"/>
      <c r="D39" s="4" t="s">
        <v>5</v>
      </c>
      <c r="E39" s="7">
        <v>4000</v>
      </c>
      <c r="F39" s="31"/>
      <c r="G39" s="19">
        <f t="shared" si="0"/>
        <v>0</v>
      </c>
      <c r="H39" s="8"/>
      <c r="I39" s="8"/>
      <c r="J39" s="1"/>
    </row>
    <row r="40" spans="1:10" ht="30" customHeight="1" x14ac:dyDescent="0.25">
      <c r="A40" s="6" t="s">
        <v>63</v>
      </c>
      <c r="B40" s="50" t="s">
        <v>78</v>
      </c>
      <c r="C40" s="51"/>
      <c r="D40" s="4" t="s">
        <v>5</v>
      </c>
      <c r="E40" s="6">
        <v>3200</v>
      </c>
      <c r="F40" s="31"/>
      <c r="G40" s="19">
        <f t="shared" si="0"/>
        <v>0</v>
      </c>
      <c r="H40" s="8"/>
      <c r="I40" s="8"/>
      <c r="J40" s="1"/>
    </row>
    <row r="41" spans="1:10" ht="33" customHeight="1" x14ac:dyDescent="0.25">
      <c r="A41" s="6" t="s">
        <v>64</v>
      </c>
      <c r="B41" s="48" t="s">
        <v>79</v>
      </c>
      <c r="C41" s="49"/>
      <c r="D41" s="4" t="s">
        <v>5</v>
      </c>
      <c r="E41" s="6">
        <v>4000</v>
      </c>
      <c r="F41" s="31"/>
      <c r="G41" s="19">
        <f t="shared" si="0"/>
        <v>0</v>
      </c>
      <c r="H41" s="8"/>
      <c r="I41" s="8"/>
      <c r="J41" s="1"/>
    </row>
    <row r="42" spans="1:10" ht="15.75" x14ac:dyDescent="0.25">
      <c r="A42" s="6" t="s">
        <v>65</v>
      </c>
      <c r="B42" s="50" t="s">
        <v>335</v>
      </c>
      <c r="C42" s="51"/>
      <c r="D42" s="4" t="s">
        <v>4</v>
      </c>
      <c r="E42" s="6">
        <v>100</v>
      </c>
      <c r="F42" s="31"/>
      <c r="G42" s="19">
        <f t="shared" si="0"/>
        <v>0</v>
      </c>
      <c r="H42" s="8"/>
      <c r="I42" s="8"/>
      <c r="J42" s="1"/>
    </row>
    <row r="43" spans="1:10" ht="15.75" x14ac:dyDescent="0.25">
      <c r="A43" s="6" t="s">
        <v>66</v>
      </c>
      <c r="B43" s="50" t="s">
        <v>80</v>
      </c>
      <c r="C43" s="51"/>
      <c r="D43" s="4" t="s">
        <v>5</v>
      </c>
      <c r="E43" s="7">
        <v>200</v>
      </c>
      <c r="F43" s="31"/>
      <c r="G43" s="19">
        <f t="shared" si="0"/>
        <v>0</v>
      </c>
      <c r="H43" s="8"/>
      <c r="I43" s="8"/>
      <c r="J43" s="1"/>
    </row>
    <row r="44" spans="1:10" ht="23.25" customHeight="1" x14ac:dyDescent="0.25">
      <c r="A44" s="6" t="s">
        <v>67</v>
      </c>
      <c r="B44" s="50" t="s">
        <v>81</v>
      </c>
      <c r="C44" s="51"/>
      <c r="D44" s="4" t="s">
        <v>5</v>
      </c>
      <c r="E44" s="7">
        <v>3210</v>
      </c>
      <c r="F44" s="31"/>
      <c r="G44" s="19">
        <f t="shared" si="0"/>
        <v>0</v>
      </c>
      <c r="H44" s="8"/>
      <c r="I44" s="8"/>
      <c r="J44" s="1"/>
    </row>
    <row r="45" spans="1:10" ht="15.75" x14ac:dyDescent="0.25">
      <c r="A45" s="6" t="s">
        <v>68</v>
      </c>
      <c r="B45" s="50" t="s">
        <v>82</v>
      </c>
      <c r="C45" s="51"/>
      <c r="D45" s="4" t="s">
        <v>2</v>
      </c>
      <c r="E45" s="7">
        <v>300</v>
      </c>
      <c r="F45" s="31"/>
      <c r="G45" s="19">
        <f t="shared" si="0"/>
        <v>0</v>
      </c>
      <c r="H45" s="8"/>
      <c r="I45" s="8"/>
      <c r="J45" s="1"/>
    </row>
    <row r="46" spans="1:10" ht="15.75" x14ac:dyDescent="0.25">
      <c r="A46" s="6" t="s">
        <v>69</v>
      </c>
      <c r="B46" s="50" t="s">
        <v>83</v>
      </c>
      <c r="C46" s="51"/>
      <c r="D46" s="4" t="s">
        <v>2</v>
      </c>
      <c r="E46" s="7">
        <v>3600</v>
      </c>
      <c r="F46" s="31"/>
      <c r="G46" s="19">
        <f t="shared" si="0"/>
        <v>0</v>
      </c>
      <c r="H46" s="8"/>
      <c r="I46" s="8"/>
      <c r="J46" s="1"/>
    </row>
    <row r="47" spans="1:10" ht="15.75" x14ac:dyDescent="0.25">
      <c r="A47" s="6">
        <v>32</v>
      </c>
      <c r="B47" s="50" t="s">
        <v>84</v>
      </c>
      <c r="C47" s="51"/>
      <c r="D47" s="4" t="s">
        <v>2</v>
      </c>
      <c r="E47" s="7">
        <v>200</v>
      </c>
      <c r="F47" s="31"/>
      <c r="G47" s="19">
        <f t="shared" si="0"/>
        <v>0</v>
      </c>
      <c r="H47" s="8"/>
      <c r="I47" s="8"/>
      <c r="J47" s="1"/>
    </row>
    <row r="48" spans="1:10" ht="15.75" x14ac:dyDescent="0.25">
      <c r="A48" s="6" t="s">
        <v>70</v>
      </c>
      <c r="B48" s="50" t="s">
        <v>85</v>
      </c>
      <c r="C48" s="51"/>
      <c r="D48" s="4" t="s">
        <v>5</v>
      </c>
      <c r="E48" s="7">
        <v>1550</v>
      </c>
      <c r="F48" s="31"/>
      <c r="G48" s="19">
        <f t="shared" si="0"/>
        <v>0</v>
      </c>
      <c r="H48" s="8"/>
      <c r="I48" s="8"/>
      <c r="J48" s="1"/>
    </row>
    <row r="49" spans="1:10" ht="15.75" x14ac:dyDescent="0.25">
      <c r="A49" s="6" t="s">
        <v>71</v>
      </c>
      <c r="B49" s="50" t="s">
        <v>86</v>
      </c>
      <c r="C49" s="51"/>
      <c r="D49" s="4" t="s">
        <v>58</v>
      </c>
      <c r="E49" s="7">
        <v>7200</v>
      </c>
      <c r="F49" s="31"/>
      <c r="G49" s="19">
        <f t="shared" si="0"/>
        <v>0</v>
      </c>
      <c r="H49" s="8"/>
      <c r="I49" s="8"/>
      <c r="J49" s="1"/>
    </row>
    <row r="50" spans="1:10" ht="15.75" x14ac:dyDescent="0.25">
      <c r="A50" s="6" t="s">
        <v>72</v>
      </c>
      <c r="B50" s="50" t="s">
        <v>87</v>
      </c>
      <c r="C50" s="51"/>
      <c r="D50" s="4" t="s">
        <v>58</v>
      </c>
      <c r="E50" s="6">
        <v>900</v>
      </c>
      <c r="F50" s="31"/>
      <c r="G50" s="19">
        <f t="shared" si="0"/>
        <v>0</v>
      </c>
      <c r="H50" s="8"/>
      <c r="I50" s="8"/>
      <c r="J50" s="1"/>
    </row>
    <row r="51" spans="1:10" ht="33" customHeight="1" x14ac:dyDescent="0.25">
      <c r="A51" s="6" t="s">
        <v>73</v>
      </c>
      <c r="B51" s="50" t="s">
        <v>88</v>
      </c>
      <c r="C51" s="51"/>
      <c r="D51" s="4" t="s">
        <v>58</v>
      </c>
      <c r="E51" s="6">
        <v>500</v>
      </c>
      <c r="F51" s="31"/>
      <c r="G51" s="19">
        <f t="shared" si="0"/>
        <v>0</v>
      </c>
      <c r="H51" s="8"/>
      <c r="I51" s="8"/>
      <c r="J51" s="1"/>
    </row>
    <row r="52" spans="1:10" ht="15.75" x14ac:dyDescent="0.25">
      <c r="A52" s="6" t="s">
        <v>74</v>
      </c>
      <c r="B52" s="50" t="s">
        <v>89</v>
      </c>
      <c r="C52" s="51"/>
      <c r="D52" s="4" t="s">
        <v>58</v>
      </c>
      <c r="E52" s="6">
        <v>2700</v>
      </c>
      <c r="F52" s="31"/>
      <c r="G52" s="19">
        <f t="shared" si="0"/>
        <v>0</v>
      </c>
      <c r="H52" s="8"/>
      <c r="I52" s="8"/>
      <c r="J52" s="1"/>
    </row>
    <row r="53" spans="1:10" ht="26.25" customHeight="1" x14ac:dyDescent="0.25">
      <c r="A53" s="6" t="s">
        <v>75</v>
      </c>
      <c r="B53" s="50" t="s">
        <v>90</v>
      </c>
      <c r="C53" s="51"/>
      <c r="D53" s="4" t="s">
        <v>58</v>
      </c>
      <c r="E53" s="6">
        <v>2700</v>
      </c>
      <c r="F53" s="31"/>
      <c r="G53" s="19">
        <f t="shared" si="0"/>
        <v>0</v>
      </c>
      <c r="H53" s="8"/>
      <c r="I53" s="8"/>
      <c r="J53" s="1"/>
    </row>
    <row r="54" spans="1:10" ht="16.5" customHeight="1" x14ac:dyDescent="0.25">
      <c r="A54" s="56" t="s">
        <v>91</v>
      </c>
      <c r="B54" s="57"/>
      <c r="C54" s="58"/>
      <c r="D54" s="15"/>
      <c r="E54" s="6"/>
      <c r="F54" s="32"/>
      <c r="G54" s="19">
        <f t="shared" si="0"/>
        <v>0</v>
      </c>
      <c r="H54" s="8"/>
      <c r="I54" s="8"/>
      <c r="J54" s="1"/>
    </row>
    <row r="55" spans="1:10" ht="30" customHeight="1" x14ac:dyDescent="0.25">
      <c r="A55" s="6" t="s">
        <v>92</v>
      </c>
      <c r="B55" s="50" t="s">
        <v>124</v>
      </c>
      <c r="C55" s="51"/>
      <c r="D55" s="6" t="s">
        <v>2</v>
      </c>
      <c r="E55" s="7">
        <v>720</v>
      </c>
      <c r="F55" s="31"/>
      <c r="G55" s="19">
        <f t="shared" si="0"/>
        <v>0</v>
      </c>
      <c r="H55" s="8"/>
      <c r="I55" s="8"/>
      <c r="J55" s="1"/>
    </row>
    <row r="56" spans="1:10" ht="33" customHeight="1" x14ac:dyDescent="0.25">
      <c r="A56" s="6" t="s">
        <v>93</v>
      </c>
      <c r="B56" s="50" t="s">
        <v>125</v>
      </c>
      <c r="C56" s="51"/>
      <c r="D56" s="6" t="s">
        <v>2</v>
      </c>
      <c r="E56" s="7">
        <v>900</v>
      </c>
      <c r="F56" s="31"/>
      <c r="G56" s="19">
        <f t="shared" si="0"/>
        <v>0</v>
      </c>
      <c r="H56" s="8"/>
      <c r="I56" s="8"/>
      <c r="J56" s="1"/>
    </row>
    <row r="57" spans="1:10" ht="29.25" customHeight="1" x14ac:dyDescent="0.25">
      <c r="A57" s="6" t="s">
        <v>94</v>
      </c>
      <c r="B57" s="50" t="s">
        <v>126</v>
      </c>
      <c r="C57" s="51"/>
      <c r="D57" s="6" t="s">
        <v>2</v>
      </c>
      <c r="E57" s="7">
        <v>600</v>
      </c>
      <c r="F57" s="31"/>
      <c r="G57" s="19">
        <f t="shared" si="0"/>
        <v>0</v>
      </c>
      <c r="H57" s="8"/>
      <c r="I57" s="8"/>
      <c r="J57" s="1"/>
    </row>
    <row r="58" spans="1:10" ht="30" customHeight="1" x14ac:dyDescent="0.25">
      <c r="A58" s="6" t="s">
        <v>95</v>
      </c>
      <c r="B58" s="50" t="s">
        <v>127</v>
      </c>
      <c r="C58" s="51"/>
      <c r="D58" s="6" t="s">
        <v>5</v>
      </c>
      <c r="E58" s="7">
        <v>200</v>
      </c>
      <c r="F58" s="31"/>
      <c r="G58" s="19">
        <f t="shared" si="0"/>
        <v>0</v>
      </c>
      <c r="H58" s="8"/>
      <c r="I58" s="8"/>
      <c r="J58" s="1"/>
    </row>
    <row r="59" spans="1:10" ht="15.75" x14ac:dyDescent="0.25">
      <c r="A59" s="6" t="s">
        <v>96</v>
      </c>
      <c r="B59" s="50" t="s">
        <v>128</v>
      </c>
      <c r="C59" s="51"/>
      <c r="D59" s="6" t="s">
        <v>2</v>
      </c>
      <c r="E59" s="7">
        <v>680</v>
      </c>
      <c r="F59" s="31"/>
      <c r="G59" s="19">
        <f t="shared" si="0"/>
        <v>0</v>
      </c>
      <c r="H59" s="8"/>
      <c r="I59" s="8"/>
      <c r="J59" s="1"/>
    </row>
    <row r="60" spans="1:10" ht="15.75" x14ac:dyDescent="0.25">
      <c r="A60" s="6" t="s">
        <v>97</v>
      </c>
      <c r="B60" s="50" t="s">
        <v>129</v>
      </c>
      <c r="C60" s="51"/>
      <c r="D60" s="6" t="s">
        <v>3</v>
      </c>
      <c r="E60" s="7">
        <v>135</v>
      </c>
      <c r="F60" s="31"/>
      <c r="G60" s="19">
        <f t="shared" si="0"/>
        <v>0</v>
      </c>
      <c r="H60" s="8"/>
      <c r="I60" s="8"/>
      <c r="J60" s="1"/>
    </row>
    <row r="61" spans="1:10" ht="15.75" x14ac:dyDescent="0.25">
      <c r="A61" s="6" t="s">
        <v>98</v>
      </c>
      <c r="B61" s="50" t="s">
        <v>130</v>
      </c>
      <c r="C61" s="51"/>
      <c r="D61" s="6" t="s">
        <v>2</v>
      </c>
      <c r="E61" s="7">
        <v>720</v>
      </c>
      <c r="F61" s="31"/>
      <c r="G61" s="19">
        <f t="shared" si="0"/>
        <v>0</v>
      </c>
      <c r="H61" s="8"/>
      <c r="I61" s="8"/>
      <c r="J61" s="1"/>
    </row>
    <row r="62" spans="1:10" ht="15.75" x14ac:dyDescent="0.25">
      <c r="A62" s="6" t="s">
        <v>99</v>
      </c>
      <c r="B62" s="50" t="s">
        <v>131</v>
      </c>
      <c r="C62" s="51"/>
      <c r="D62" s="6" t="s">
        <v>3</v>
      </c>
      <c r="E62" s="7">
        <v>270</v>
      </c>
      <c r="F62" s="31"/>
      <c r="G62" s="19">
        <f t="shared" si="0"/>
        <v>0</v>
      </c>
      <c r="H62" s="8"/>
      <c r="I62" s="8"/>
      <c r="J62" s="1"/>
    </row>
    <row r="63" spans="1:10" ht="15.75" x14ac:dyDescent="0.25">
      <c r="A63" s="6" t="s">
        <v>100</v>
      </c>
      <c r="B63" s="50" t="s">
        <v>132</v>
      </c>
      <c r="C63" s="51"/>
      <c r="D63" s="6" t="s">
        <v>2</v>
      </c>
      <c r="E63" s="7">
        <v>180</v>
      </c>
      <c r="F63" s="31"/>
      <c r="G63" s="19">
        <f t="shared" si="0"/>
        <v>0</v>
      </c>
      <c r="H63" s="8"/>
      <c r="I63" s="8"/>
      <c r="J63" s="1"/>
    </row>
    <row r="64" spans="1:10" ht="15.75" x14ac:dyDescent="0.25">
      <c r="A64" s="6" t="s">
        <v>101</v>
      </c>
      <c r="B64" s="50" t="s">
        <v>133</v>
      </c>
      <c r="C64" s="51"/>
      <c r="D64" s="6" t="s">
        <v>3</v>
      </c>
      <c r="E64" s="6">
        <v>90</v>
      </c>
      <c r="F64" s="31"/>
      <c r="G64" s="19">
        <f t="shared" si="0"/>
        <v>0</v>
      </c>
      <c r="H64" s="8"/>
      <c r="I64" s="8"/>
      <c r="J64" s="1"/>
    </row>
    <row r="65" spans="1:10" ht="34.5" customHeight="1" x14ac:dyDescent="0.25">
      <c r="A65" s="6" t="s">
        <v>102</v>
      </c>
      <c r="B65" s="50" t="s">
        <v>134</v>
      </c>
      <c r="C65" s="51"/>
      <c r="D65" s="6" t="s">
        <v>3</v>
      </c>
      <c r="E65" s="6">
        <v>90</v>
      </c>
      <c r="F65" s="31"/>
      <c r="G65" s="19">
        <f t="shared" si="0"/>
        <v>0</v>
      </c>
      <c r="H65" s="8"/>
      <c r="I65" s="8"/>
      <c r="J65" s="1"/>
    </row>
    <row r="66" spans="1:10" ht="33" customHeight="1" x14ac:dyDescent="0.25">
      <c r="A66" s="6" t="s">
        <v>103</v>
      </c>
      <c r="B66" s="50" t="s">
        <v>135</v>
      </c>
      <c r="C66" s="51"/>
      <c r="D66" s="6" t="s">
        <v>3</v>
      </c>
      <c r="E66" s="6">
        <v>90</v>
      </c>
      <c r="F66" s="31"/>
      <c r="G66" s="19">
        <f t="shared" si="0"/>
        <v>0</v>
      </c>
      <c r="H66" s="8"/>
      <c r="I66" s="8"/>
      <c r="J66" s="1"/>
    </row>
    <row r="67" spans="1:10" ht="15.75" x14ac:dyDescent="0.25">
      <c r="A67" s="6" t="s">
        <v>104</v>
      </c>
      <c r="B67" s="50" t="s">
        <v>136</v>
      </c>
      <c r="C67" s="51"/>
      <c r="D67" s="6" t="s">
        <v>3</v>
      </c>
      <c r="E67" s="6">
        <v>5</v>
      </c>
      <c r="F67" s="31"/>
      <c r="G67" s="19">
        <f t="shared" si="0"/>
        <v>0</v>
      </c>
      <c r="H67" s="8"/>
      <c r="I67" s="8"/>
      <c r="J67" s="1"/>
    </row>
    <row r="68" spans="1:10" ht="15.75" x14ac:dyDescent="0.25">
      <c r="A68" s="6" t="s">
        <v>105</v>
      </c>
      <c r="B68" s="50" t="s">
        <v>137</v>
      </c>
      <c r="C68" s="51"/>
      <c r="D68" s="6" t="s">
        <v>3</v>
      </c>
      <c r="E68" s="6">
        <v>11</v>
      </c>
      <c r="F68" s="31"/>
      <c r="G68" s="19">
        <f t="shared" si="0"/>
        <v>0</v>
      </c>
      <c r="H68" s="8"/>
      <c r="I68" s="8"/>
      <c r="J68" s="1"/>
    </row>
    <row r="69" spans="1:10" ht="15.75" x14ac:dyDescent="0.25">
      <c r="A69" s="6" t="s">
        <v>106</v>
      </c>
      <c r="B69" s="50" t="s">
        <v>138</v>
      </c>
      <c r="C69" s="51"/>
      <c r="D69" s="6" t="s">
        <v>3</v>
      </c>
      <c r="E69" s="6">
        <v>16</v>
      </c>
      <c r="F69" s="31"/>
      <c r="G69" s="19">
        <f t="shared" si="0"/>
        <v>0</v>
      </c>
      <c r="H69" s="8"/>
      <c r="I69" s="8"/>
      <c r="J69" s="1"/>
    </row>
    <row r="70" spans="1:10" ht="15.75" x14ac:dyDescent="0.25">
      <c r="A70" s="6" t="s">
        <v>107</v>
      </c>
      <c r="B70" s="50" t="s">
        <v>139</v>
      </c>
      <c r="C70" s="51"/>
      <c r="D70" s="6" t="s">
        <v>3</v>
      </c>
      <c r="E70" s="6">
        <v>5</v>
      </c>
      <c r="F70" s="31"/>
      <c r="G70" s="19">
        <f t="shared" si="0"/>
        <v>0</v>
      </c>
      <c r="H70" s="8"/>
      <c r="I70" s="8"/>
      <c r="J70" s="1"/>
    </row>
    <row r="71" spans="1:10" ht="35.25" customHeight="1" x14ac:dyDescent="0.25">
      <c r="A71" s="6" t="s">
        <v>108</v>
      </c>
      <c r="B71" s="50" t="s">
        <v>140</v>
      </c>
      <c r="C71" s="51"/>
      <c r="D71" s="6" t="s">
        <v>3</v>
      </c>
      <c r="E71" s="6">
        <v>10</v>
      </c>
      <c r="F71" s="31"/>
      <c r="G71" s="19">
        <f t="shared" si="0"/>
        <v>0</v>
      </c>
      <c r="H71" s="8"/>
      <c r="I71" s="8"/>
      <c r="J71" s="1"/>
    </row>
    <row r="72" spans="1:10" ht="15.75" x14ac:dyDescent="0.25">
      <c r="A72" s="6" t="s">
        <v>109</v>
      </c>
      <c r="B72" s="50" t="s">
        <v>141</v>
      </c>
      <c r="C72" s="51"/>
      <c r="D72" s="6" t="s">
        <v>3</v>
      </c>
      <c r="E72" s="6">
        <v>16</v>
      </c>
      <c r="F72" s="31"/>
      <c r="G72" s="19">
        <f t="shared" si="0"/>
        <v>0</v>
      </c>
      <c r="H72" s="8"/>
      <c r="I72" s="8"/>
      <c r="J72" s="1"/>
    </row>
    <row r="73" spans="1:10" ht="33.75" customHeight="1" x14ac:dyDescent="0.25">
      <c r="A73" s="6" t="s">
        <v>110</v>
      </c>
      <c r="B73" s="50" t="s">
        <v>142</v>
      </c>
      <c r="C73" s="51"/>
      <c r="D73" s="6" t="s">
        <v>3</v>
      </c>
      <c r="E73" s="6">
        <v>2</v>
      </c>
      <c r="F73" s="31"/>
      <c r="G73" s="19">
        <f t="shared" si="0"/>
        <v>0</v>
      </c>
      <c r="H73" s="8"/>
      <c r="I73" s="8"/>
      <c r="J73" s="1"/>
    </row>
    <row r="74" spans="1:10" ht="33.75" customHeight="1" x14ac:dyDescent="0.25">
      <c r="A74" s="6" t="s">
        <v>111</v>
      </c>
      <c r="B74" s="50" t="s">
        <v>143</v>
      </c>
      <c r="C74" s="51"/>
      <c r="D74" s="4" t="s">
        <v>3</v>
      </c>
      <c r="E74" s="4">
        <v>200</v>
      </c>
      <c r="F74" s="31"/>
      <c r="G74" s="19">
        <f t="shared" si="0"/>
        <v>0</v>
      </c>
      <c r="H74" s="8"/>
      <c r="I74" s="8"/>
      <c r="J74" s="1"/>
    </row>
    <row r="75" spans="1:10" ht="28.5" customHeight="1" x14ac:dyDescent="0.25">
      <c r="A75" s="6" t="s">
        <v>112</v>
      </c>
      <c r="B75" s="50" t="s">
        <v>144</v>
      </c>
      <c r="C75" s="51"/>
      <c r="D75" s="4" t="s">
        <v>3</v>
      </c>
      <c r="E75" s="4">
        <v>5</v>
      </c>
      <c r="F75" s="31"/>
      <c r="G75" s="19">
        <f t="shared" si="0"/>
        <v>0</v>
      </c>
      <c r="H75" s="8"/>
      <c r="I75" s="8"/>
      <c r="J75" s="1"/>
    </row>
    <row r="76" spans="1:10" ht="15.75" x14ac:dyDescent="0.25">
      <c r="A76" s="6" t="s">
        <v>113</v>
      </c>
      <c r="B76" s="50" t="s">
        <v>145</v>
      </c>
      <c r="C76" s="51"/>
      <c r="D76" s="4" t="s">
        <v>3</v>
      </c>
      <c r="E76" s="6">
        <v>10</v>
      </c>
      <c r="F76" s="31"/>
      <c r="G76" s="19">
        <f t="shared" si="0"/>
        <v>0</v>
      </c>
      <c r="H76" s="8"/>
      <c r="I76" s="8"/>
      <c r="J76" s="1"/>
    </row>
    <row r="77" spans="1:10" ht="79.5" customHeight="1" x14ac:dyDescent="0.25">
      <c r="A77" s="6" t="s">
        <v>114</v>
      </c>
      <c r="B77" s="48" t="s">
        <v>146</v>
      </c>
      <c r="C77" s="49"/>
      <c r="D77" s="26" t="s">
        <v>6</v>
      </c>
      <c r="E77" s="11">
        <v>2</v>
      </c>
      <c r="F77" s="31"/>
      <c r="G77" s="19">
        <f t="shared" si="0"/>
        <v>0</v>
      </c>
      <c r="H77" s="8"/>
      <c r="I77" s="8"/>
      <c r="J77" s="1"/>
    </row>
    <row r="78" spans="1:10" ht="38.25" customHeight="1" x14ac:dyDescent="0.25">
      <c r="A78" s="6" t="s">
        <v>115</v>
      </c>
      <c r="B78" s="50" t="s">
        <v>147</v>
      </c>
      <c r="C78" s="51"/>
      <c r="D78" s="4" t="s">
        <v>6</v>
      </c>
      <c r="E78" s="4">
        <v>2</v>
      </c>
      <c r="F78" s="31"/>
      <c r="G78" s="19">
        <f t="shared" si="0"/>
        <v>0</v>
      </c>
      <c r="H78" s="8"/>
      <c r="I78" s="8"/>
      <c r="J78" s="1"/>
    </row>
    <row r="79" spans="1:10" ht="93" customHeight="1" x14ac:dyDescent="0.25">
      <c r="A79" s="6" t="s">
        <v>116</v>
      </c>
      <c r="B79" s="48" t="s">
        <v>148</v>
      </c>
      <c r="C79" s="49"/>
      <c r="D79" s="4" t="s">
        <v>6</v>
      </c>
      <c r="E79" s="4">
        <v>2</v>
      </c>
      <c r="F79" s="31"/>
      <c r="G79" s="19">
        <f t="shared" si="0"/>
        <v>0</v>
      </c>
      <c r="H79" s="8"/>
      <c r="I79" s="8"/>
      <c r="J79" s="1"/>
    </row>
    <row r="80" spans="1:10" ht="30.75" customHeight="1" x14ac:dyDescent="0.25">
      <c r="A80" s="6" t="s">
        <v>117</v>
      </c>
      <c r="B80" s="48" t="s">
        <v>149</v>
      </c>
      <c r="C80" s="49"/>
      <c r="D80" s="4" t="s">
        <v>6</v>
      </c>
      <c r="E80" s="4">
        <v>2</v>
      </c>
      <c r="F80" s="31"/>
      <c r="G80" s="19">
        <f t="shared" ref="G80:G143" si="1">ROUND(F80*E80,2)</f>
        <v>0</v>
      </c>
      <c r="H80" s="8"/>
      <c r="I80" s="8"/>
      <c r="J80" s="1"/>
    </row>
    <row r="81" spans="1:10" ht="15.75" x14ac:dyDescent="0.25">
      <c r="A81" s="6" t="s">
        <v>118</v>
      </c>
      <c r="B81" s="48" t="s">
        <v>150</v>
      </c>
      <c r="C81" s="49"/>
      <c r="D81" s="23" t="s">
        <v>2</v>
      </c>
      <c r="E81" s="23">
        <v>100</v>
      </c>
      <c r="F81" s="31"/>
      <c r="G81" s="19">
        <f t="shared" si="1"/>
        <v>0</v>
      </c>
      <c r="H81" s="8"/>
      <c r="I81" s="8"/>
      <c r="J81" s="1"/>
    </row>
    <row r="82" spans="1:10" ht="33" customHeight="1" x14ac:dyDescent="0.25">
      <c r="A82" s="6" t="s">
        <v>119</v>
      </c>
      <c r="B82" s="50" t="s">
        <v>151</v>
      </c>
      <c r="C82" s="51"/>
      <c r="D82" s="23" t="s">
        <v>3</v>
      </c>
      <c r="E82" s="25">
        <v>22</v>
      </c>
      <c r="F82" s="31"/>
      <c r="G82" s="19">
        <f t="shared" si="1"/>
        <v>0</v>
      </c>
      <c r="H82" s="8"/>
      <c r="I82" s="8"/>
      <c r="J82" s="1"/>
    </row>
    <row r="83" spans="1:10" ht="36" customHeight="1" x14ac:dyDescent="0.25">
      <c r="A83" s="6" t="s">
        <v>120</v>
      </c>
      <c r="B83" s="48" t="s">
        <v>152</v>
      </c>
      <c r="C83" s="49"/>
      <c r="D83" s="23" t="s">
        <v>2</v>
      </c>
      <c r="E83" s="25">
        <v>45</v>
      </c>
      <c r="F83" s="31"/>
      <c r="G83" s="19">
        <f t="shared" si="1"/>
        <v>0</v>
      </c>
      <c r="H83" s="8"/>
      <c r="I83" s="8"/>
      <c r="J83" s="1"/>
    </row>
    <row r="84" spans="1:10" ht="34.5" customHeight="1" x14ac:dyDescent="0.25">
      <c r="A84" s="6" t="s">
        <v>121</v>
      </c>
      <c r="B84" s="48" t="s">
        <v>153</v>
      </c>
      <c r="C84" s="49"/>
      <c r="D84" s="23" t="s">
        <v>2</v>
      </c>
      <c r="E84" s="25">
        <v>80</v>
      </c>
      <c r="F84" s="31"/>
      <c r="G84" s="19">
        <f t="shared" si="1"/>
        <v>0</v>
      </c>
      <c r="H84" s="8"/>
      <c r="I84" s="8"/>
      <c r="J84" s="1"/>
    </row>
    <row r="85" spans="1:10" ht="15.75" x14ac:dyDescent="0.25">
      <c r="A85" s="6" t="s">
        <v>122</v>
      </c>
      <c r="B85" s="52" t="s">
        <v>154</v>
      </c>
      <c r="C85" s="53"/>
      <c r="D85" s="5" t="s">
        <v>5</v>
      </c>
      <c r="E85" s="7">
        <v>1350</v>
      </c>
      <c r="F85" s="31"/>
      <c r="G85" s="19">
        <f t="shared" si="1"/>
        <v>0</v>
      </c>
      <c r="H85" s="8"/>
      <c r="I85" s="8"/>
      <c r="J85" s="1"/>
    </row>
    <row r="86" spans="1:10" ht="15.75" x14ac:dyDescent="0.25">
      <c r="A86" s="6" t="s">
        <v>123</v>
      </c>
      <c r="B86" s="50" t="s">
        <v>155</v>
      </c>
      <c r="C86" s="51"/>
      <c r="D86" s="26" t="s">
        <v>5</v>
      </c>
      <c r="E86" s="12">
        <v>450</v>
      </c>
      <c r="F86" s="31"/>
      <c r="G86" s="19">
        <f t="shared" si="1"/>
        <v>0</v>
      </c>
      <c r="H86" s="8"/>
      <c r="I86" s="8"/>
      <c r="J86" s="1"/>
    </row>
    <row r="87" spans="1:10" ht="18.75" customHeight="1" x14ac:dyDescent="0.25">
      <c r="A87" s="56" t="s">
        <v>156</v>
      </c>
      <c r="B87" s="57"/>
      <c r="C87" s="58"/>
      <c r="D87" s="15"/>
      <c r="E87" s="6"/>
      <c r="F87" s="32"/>
      <c r="G87" s="19">
        <f t="shared" si="1"/>
        <v>0</v>
      </c>
      <c r="H87" s="8"/>
      <c r="I87" s="8"/>
      <c r="J87" s="1"/>
    </row>
    <row r="88" spans="1:10" ht="15.75" x14ac:dyDescent="0.25">
      <c r="A88" s="6" t="s">
        <v>157</v>
      </c>
      <c r="B88" s="50" t="s">
        <v>173</v>
      </c>
      <c r="C88" s="51"/>
      <c r="D88" s="23" t="s">
        <v>58</v>
      </c>
      <c r="E88" s="27">
        <v>10500</v>
      </c>
      <c r="F88" s="33"/>
      <c r="G88" s="19">
        <f t="shared" si="1"/>
        <v>0</v>
      </c>
      <c r="H88" s="8"/>
      <c r="I88" s="8"/>
      <c r="J88" s="1"/>
    </row>
    <row r="89" spans="1:10" ht="33" customHeight="1" x14ac:dyDescent="0.25">
      <c r="A89" s="6" t="s">
        <v>158</v>
      </c>
      <c r="B89" s="50" t="s">
        <v>174</v>
      </c>
      <c r="C89" s="51"/>
      <c r="D89" s="23" t="s">
        <v>58</v>
      </c>
      <c r="E89" s="7">
        <v>9000</v>
      </c>
      <c r="F89" s="33"/>
      <c r="G89" s="19">
        <f t="shared" si="1"/>
        <v>0</v>
      </c>
      <c r="H89" s="8"/>
      <c r="I89" s="8"/>
      <c r="J89" s="1"/>
    </row>
    <row r="90" spans="1:10" ht="30.75" customHeight="1" x14ac:dyDescent="0.25">
      <c r="A90" s="6" t="s">
        <v>159</v>
      </c>
      <c r="B90" s="50" t="s">
        <v>175</v>
      </c>
      <c r="C90" s="51"/>
      <c r="D90" s="23" t="s">
        <v>58</v>
      </c>
      <c r="E90" s="6">
        <v>270</v>
      </c>
      <c r="F90" s="33"/>
      <c r="G90" s="19">
        <f t="shared" si="1"/>
        <v>0</v>
      </c>
      <c r="H90" s="8"/>
      <c r="I90" s="8"/>
      <c r="J90" s="1"/>
    </row>
    <row r="91" spans="1:10" ht="30" customHeight="1" x14ac:dyDescent="0.25">
      <c r="A91" s="6" t="s">
        <v>160</v>
      </c>
      <c r="B91" s="50" t="s">
        <v>176</v>
      </c>
      <c r="C91" s="51"/>
      <c r="D91" s="23" t="s">
        <v>58</v>
      </c>
      <c r="E91" s="6">
        <v>270</v>
      </c>
      <c r="F91" s="33"/>
      <c r="G91" s="19">
        <f t="shared" si="1"/>
        <v>0</v>
      </c>
      <c r="H91" s="8"/>
      <c r="I91" s="8"/>
      <c r="J91" s="1"/>
    </row>
    <row r="92" spans="1:10" ht="50.25" customHeight="1" x14ac:dyDescent="0.25">
      <c r="A92" s="6" t="s">
        <v>161</v>
      </c>
      <c r="B92" s="50" t="s">
        <v>177</v>
      </c>
      <c r="C92" s="51"/>
      <c r="D92" s="23" t="s">
        <v>7</v>
      </c>
      <c r="E92" s="6">
        <v>540</v>
      </c>
      <c r="F92" s="33"/>
      <c r="G92" s="19">
        <f t="shared" si="1"/>
        <v>0</v>
      </c>
      <c r="H92" s="8"/>
      <c r="I92" s="8"/>
      <c r="J92" s="1"/>
    </row>
    <row r="93" spans="1:10" ht="53.25" customHeight="1" x14ac:dyDescent="0.25">
      <c r="A93" s="6" t="s">
        <v>162</v>
      </c>
      <c r="B93" s="50" t="s">
        <v>178</v>
      </c>
      <c r="C93" s="51"/>
      <c r="D93" s="23" t="s">
        <v>7</v>
      </c>
      <c r="E93" s="6">
        <v>90</v>
      </c>
      <c r="F93" s="33"/>
      <c r="G93" s="19">
        <f t="shared" si="1"/>
        <v>0</v>
      </c>
      <c r="H93" s="8"/>
      <c r="I93" s="8"/>
      <c r="J93" s="1"/>
    </row>
    <row r="94" spans="1:10" ht="35.25" customHeight="1" x14ac:dyDescent="0.25">
      <c r="A94" s="6" t="s">
        <v>163</v>
      </c>
      <c r="B94" s="48" t="s">
        <v>179</v>
      </c>
      <c r="C94" s="49"/>
      <c r="D94" s="23" t="s">
        <v>58</v>
      </c>
      <c r="E94" s="6">
        <v>200</v>
      </c>
      <c r="F94" s="33"/>
      <c r="G94" s="19">
        <f t="shared" si="1"/>
        <v>0</v>
      </c>
      <c r="H94" s="8"/>
      <c r="I94" s="8"/>
      <c r="J94" s="1"/>
    </row>
    <row r="95" spans="1:10" ht="36" customHeight="1" x14ac:dyDescent="0.25">
      <c r="A95" s="6" t="s">
        <v>164</v>
      </c>
      <c r="B95" s="48" t="s">
        <v>180</v>
      </c>
      <c r="C95" s="49"/>
      <c r="D95" s="23" t="s">
        <v>2</v>
      </c>
      <c r="E95" s="6">
        <v>180</v>
      </c>
      <c r="F95" s="33"/>
      <c r="G95" s="19">
        <f t="shared" si="1"/>
        <v>0</v>
      </c>
      <c r="H95" s="8"/>
      <c r="I95" s="8"/>
      <c r="J95" s="1"/>
    </row>
    <row r="96" spans="1:10" ht="32.25" customHeight="1" x14ac:dyDescent="0.25">
      <c r="A96" s="6" t="s">
        <v>165</v>
      </c>
      <c r="B96" s="48" t="s">
        <v>181</v>
      </c>
      <c r="C96" s="49"/>
      <c r="D96" s="23" t="s">
        <v>3</v>
      </c>
      <c r="E96" s="6">
        <v>27</v>
      </c>
      <c r="F96" s="33"/>
      <c r="G96" s="19">
        <f t="shared" si="1"/>
        <v>0</v>
      </c>
      <c r="H96" s="8"/>
      <c r="I96" s="8"/>
      <c r="J96" s="1"/>
    </row>
    <row r="97" spans="1:10" ht="44.25" customHeight="1" x14ac:dyDescent="0.25">
      <c r="A97" s="6" t="s">
        <v>166</v>
      </c>
      <c r="B97" s="50" t="s">
        <v>182</v>
      </c>
      <c r="C97" s="51"/>
      <c r="D97" s="4" t="s">
        <v>3</v>
      </c>
      <c r="E97" s="6">
        <v>180</v>
      </c>
      <c r="F97" s="33"/>
      <c r="G97" s="19">
        <f t="shared" si="1"/>
        <v>0</v>
      </c>
      <c r="H97" s="8"/>
      <c r="I97" s="8"/>
      <c r="J97" s="1"/>
    </row>
    <row r="98" spans="1:10" ht="31.5" customHeight="1" x14ac:dyDescent="0.25">
      <c r="A98" s="6" t="s">
        <v>167</v>
      </c>
      <c r="B98" s="50" t="s">
        <v>183</v>
      </c>
      <c r="C98" s="51"/>
      <c r="D98" s="23" t="s">
        <v>3</v>
      </c>
      <c r="E98" s="25">
        <v>135</v>
      </c>
      <c r="F98" s="33"/>
      <c r="G98" s="19">
        <f t="shared" si="1"/>
        <v>0</v>
      </c>
      <c r="H98" s="8"/>
      <c r="I98" s="8"/>
      <c r="J98" s="1"/>
    </row>
    <row r="99" spans="1:10" ht="15.75" x14ac:dyDescent="0.25">
      <c r="A99" s="6" t="s">
        <v>168</v>
      </c>
      <c r="B99" s="50" t="s">
        <v>184</v>
      </c>
      <c r="C99" s="51"/>
      <c r="D99" s="4" t="s">
        <v>2</v>
      </c>
      <c r="E99" s="6">
        <v>270</v>
      </c>
      <c r="F99" s="33"/>
      <c r="G99" s="19">
        <f t="shared" si="1"/>
        <v>0</v>
      </c>
      <c r="H99" s="8"/>
      <c r="I99" s="8"/>
      <c r="J99" s="1"/>
    </row>
    <row r="100" spans="1:10" ht="15.75" x14ac:dyDescent="0.25">
      <c r="A100" s="6" t="s">
        <v>169</v>
      </c>
      <c r="B100" s="50" t="s">
        <v>185</v>
      </c>
      <c r="C100" s="51"/>
      <c r="D100" s="6" t="s">
        <v>2</v>
      </c>
      <c r="E100" s="6">
        <v>18</v>
      </c>
      <c r="F100" s="33"/>
      <c r="G100" s="19">
        <f t="shared" si="1"/>
        <v>0</v>
      </c>
      <c r="H100" s="8"/>
      <c r="I100" s="8"/>
      <c r="J100" s="1"/>
    </row>
    <row r="101" spans="1:10" ht="15.75" x14ac:dyDescent="0.25">
      <c r="A101" s="6" t="s">
        <v>170</v>
      </c>
      <c r="B101" s="50" t="s">
        <v>186</v>
      </c>
      <c r="C101" s="51"/>
      <c r="D101" s="6" t="s">
        <v>2</v>
      </c>
      <c r="E101" s="6">
        <v>18</v>
      </c>
      <c r="F101" s="33"/>
      <c r="G101" s="19">
        <f t="shared" si="1"/>
        <v>0</v>
      </c>
      <c r="H101" s="17"/>
      <c r="I101" s="8"/>
      <c r="J101" s="1"/>
    </row>
    <row r="102" spans="1:10" ht="45" customHeight="1" x14ac:dyDescent="0.25">
      <c r="A102" s="6" t="s">
        <v>171</v>
      </c>
      <c r="B102" s="48" t="s">
        <v>187</v>
      </c>
      <c r="C102" s="49"/>
      <c r="D102" s="6" t="s">
        <v>2</v>
      </c>
      <c r="E102" s="6">
        <v>18</v>
      </c>
      <c r="F102" s="33"/>
      <c r="G102" s="19">
        <f t="shared" si="1"/>
        <v>0</v>
      </c>
      <c r="H102" s="8"/>
      <c r="I102" s="8"/>
      <c r="J102" s="1"/>
    </row>
    <row r="103" spans="1:10" ht="30" customHeight="1" x14ac:dyDescent="0.25">
      <c r="A103" s="6" t="s">
        <v>172</v>
      </c>
      <c r="B103" s="50" t="s">
        <v>188</v>
      </c>
      <c r="C103" s="51"/>
      <c r="D103" s="6" t="s">
        <v>58</v>
      </c>
      <c r="E103" s="6">
        <v>350</v>
      </c>
      <c r="F103" s="33"/>
      <c r="G103" s="19">
        <f t="shared" si="1"/>
        <v>0</v>
      </c>
      <c r="H103" s="8"/>
      <c r="I103" s="8"/>
      <c r="J103" s="1"/>
    </row>
    <row r="104" spans="1:10" ht="21" customHeight="1" x14ac:dyDescent="0.25">
      <c r="A104" s="83" t="s">
        <v>189</v>
      </c>
      <c r="B104" s="84"/>
      <c r="C104" s="85"/>
      <c r="D104" s="14"/>
      <c r="E104" s="39"/>
      <c r="F104" s="42"/>
      <c r="G104" s="19">
        <f t="shared" si="1"/>
        <v>0</v>
      </c>
      <c r="H104" s="8"/>
      <c r="I104" s="8"/>
      <c r="J104" s="1"/>
    </row>
    <row r="105" spans="1:10" ht="15.75" x14ac:dyDescent="0.25">
      <c r="A105" s="6" t="s">
        <v>190</v>
      </c>
      <c r="B105" s="50" t="s">
        <v>216</v>
      </c>
      <c r="C105" s="51"/>
      <c r="D105" s="4" t="s">
        <v>2</v>
      </c>
      <c r="E105" s="4">
        <v>2250</v>
      </c>
      <c r="F105" s="34"/>
      <c r="G105" s="19">
        <f t="shared" si="1"/>
        <v>0</v>
      </c>
      <c r="H105" s="8"/>
      <c r="I105" s="8"/>
      <c r="J105" s="1"/>
    </row>
    <row r="106" spans="1:10" ht="15.75" x14ac:dyDescent="0.25">
      <c r="A106" s="6" t="s">
        <v>191</v>
      </c>
      <c r="B106" s="50" t="s">
        <v>217</v>
      </c>
      <c r="C106" s="51"/>
      <c r="D106" s="4" t="s">
        <v>3</v>
      </c>
      <c r="E106" s="4">
        <v>900</v>
      </c>
      <c r="F106" s="34"/>
      <c r="G106" s="19">
        <f t="shared" si="1"/>
        <v>0</v>
      </c>
      <c r="H106" s="8"/>
      <c r="I106" s="8"/>
      <c r="J106" s="1"/>
    </row>
    <row r="107" spans="1:10" ht="15.75" x14ac:dyDescent="0.25">
      <c r="A107" s="6" t="s">
        <v>192</v>
      </c>
      <c r="B107" s="50" t="s">
        <v>218</v>
      </c>
      <c r="C107" s="51"/>
      <c r="D107" s="4" t="s">
        <v>5</v>
      </c>
      <c r="E107" s="4">
        <v>18</v>
      </c>
      <c r="F107" s="34"/>
      <c r="G107" s="19">
        <f t="shared" si="1"/>
        <v>0</v>
      </c>
      <c r="H107" s="8"/>
      <c r="I107" s="8"/>
      <c r="J107" s="1"/>
    </row>
    <row r="108" spans="1:10" ht="15.75" x14ac:dyDescent="0.25">
      <c r="A108" s="6" t="s">
        <v>193</v>
      </c>
      <c r="B108" s="50" t="s">
        <v>219</v>
      </c>
      <c r="C108" s="51"/>
      <c r="D108" s="4" t="s">
        <v>58</v>
      </c>
      <c r="E108" s="4">
        <v>180</v>
      </c>
      <c r="F108" s="34"/>
      <c r="G108" s="19">
        <f t="shared" si="1"/>
        <v>0</v>
      </c>
      <c r="H108" s="8"/>
      <c r="I108" s="8"/>
      <c r="J108" s="1"/>
    </row>
    <row r="109" spans="1:10" ht="38.25" customHeight="1" x14ac:dyDescent="0.25">
      <c r="A109" s="6" t="s">
        <v>194</v>
      </c>
      <c r="B109" s="50" t="s">
        <v>220</v>
      </c>
      <c r="C109" s="51"/>
      <c r="D109" s="4" t="s">
        <v>4</v>
      </c>
      <c r="E109" s="4">
        <v>4</v>
      </c>
      <c r="F109" s="34"/>
      <c r="G109" s="19">
        <f t="shared" si="1"/>
        <v>0</v>
      </c>
      <c r="H109" s="8"/>
      <c r="I109" s="8"/>
      <c r="J109" s="1"/>
    </row>
    <row r="110" spans="1:10" ht="15.75" x14ac:dyDescent="0.25">
      <c r="A110" s="6" t="s">
        <v>195</v>
      </c>
      <c r="B110" s="50" t="s">
        <v>221</v>
      </c>
      <c r="C110" s="51"/>
      <c r="D110" s="4" t="s">
        <v>5</v>
      </c>
      <c r="E110" s="4">
        <v>115</v>
      </c>
      <c r="F110" s="34"/>
      <c r="G110" s="19">
        <f t="shared" si="1"/>
        <v>0</v>
      </c>
      <c r="H110" s="8"/>
      <c r="I110" s="8"/>
      <c r="J110" s="1"/>
    </row>
    <row r="111" spans="1:10" ht="51" customHeight="1" x14ac:dyDescent="0.25">
      <c r="A111" s="6" t="s">
        <v>196</v>
      </c>
      <c r="B111" s="50" t="s">
        <v>222</v>
      </c>
      <c r="C111" s="51"/>
      <c r="D111" s="4" t="s">
        <v>2</v>
      </c>
      <c r="E111" s="4">
        <v>2100</v>
      </c>
      <c r="F111" s="34"/>
      <c r="G111" s="19">
        <f t="shared" si="1"/>
        <v>0</v>
      </c>
      <c r="H111" s="8"/>
      <c r="I111" s="8"/>
      <c r="J111" s="1"/>
    </row>
    <row r="112" spans="1:10" ht="38.25" customHeight="1" x14ac:dyDescent="0.25">
      <c r="A112" s="6" t="s">
        <v>197</v>
      </c>
      <c r="B112" s="59" t="s">
        <v>223</v>
      </c>
      <c r="C112" s="60"/>
      <c r="D112" s="4" t="s">
        <v>2</v>
      </c>
      <c r="E112" s="5">
        <v>900</v>
      </c>
      <c r="F112" s="34"/>
      <c r="G112" s="19">
        <f t="shared" si="1"/>
        <v>0</v>
      </c>
      <c r="H112" s="8"/>
      <c r="I112" s="8"/>
      <c r="J112" s="1"/>
    </row>
    <row r="113" spans="1:10" ht="44.25" customHeight="1" x14ac:dyDescent="0.25">
      <c r="A113" s="6" t="s">
        <v>198</v>
      </c>
      <c r="B113" s="50" t="s">
        <v>224</v>
      </c>
      <c r="C113" s="51"/>
      <c r="D113" s="4" t="s">
        <v>2</v>
      </c>
      <c r="E113" s="4">
        <v>72</v>
      </c>
      <c r="F113" s="34"/>
      <c r="G113" s="19">
        <f t="shared" si="1"/>
        <v>0</v>
      </c>
      <c r="H113" s="8"/>
      <c r="I113" s="8"/>
      <c r="J113" s="1"/>
    </row>
    <row r="114" spans="1:10" ht="44.25" customHeight="1" x14ac:dyDescent="0.25">
      <c r="A114" s="6" t="s">
        <v>199</v>
      </c>
      <c r="B114" s="50" t="s">
        <v>225</v>
      </c>
      <c r="C114" s="51"/>
      <c r="D114" s="4" t="s">
        <v>2</v>
      </c>
      <c r="E114" s="4">
        <v>72</v>
      </c>
      <c r="F114" s="34"/>
      <c r="G114" s="19">
        <f t="shared" si="1"/>
        <v>0</v>
      </c>
      <c r="H114" s="8"/>
      <c r="I114" s="8"/>
      <c r="J114" s="1"/>
    </row>
    <row r="115" spans="1:10" ht="55.5" customHeight="1" x14ac:dyDescent="0.25">
      <c r="A115" s="6" t="s">
        <v>200</v>
      </c>
      <c r="B115" s="61" t="s">
        <v>227</v>
      </c>
      <c r="C115" s="62"/>
      <c r="D115" s="4" t="s">
        <v>2</v>
      </c>
      <c r="E115" s="4">
        <v>180</v>
      </c>
      <c r="F115" s="34"/>
      <c r="G115" s="19">
        <f t="shared" si="1"/>
        <v>0</v>
      </c>
      <c r="H115" s="8"/>
      <c r="I115" s="8"/>
      <c r="J115" s="1"/>
    </row>
    <row r="116" spans="1:10" ht="54" customHeight="1" x14ac:dyDescent="0.25">
      <c r="A116" s="6" t="s">
        <v>201</v>
      </c>
      <c r="B116" s="61" t="s">
        <v>228</v>
      </c>
      <c r="C116" s="62"/>
      <c r="D116" s="4" t="s">
        <v>2</v>
      </c>
      <c r="E116" s="5">
        <v>900</v>
      </c>
      <c r="F116" s="34"/>
      <c r="G116" s="19">
        <f t="shared" si="1"/>
        <v>0</v>
      </c>
      <c r="H116" s="8"/>
      <c r="I116" s="8"/>
      <c r="J116" s="1"/>
    </row>
    <row r="117" spans="1:10" ht="48.75" customHeight="1" x14ac:dyDescent="0.25">
      <c r="A117" s="6" t="s">
        <v>202</v>
      </c>
      <c r="B117" s="61" t="s">
        <v>229</v>
      </c>
      <c r="C117" s="62"/>
      <c r="D117" s="4" t="s">
        <v>2</v>
      </c>
      <c r="E117" s="5">
        <v>1000</v>
      </c>
      <c r="F117" s="34"/>
      <c r="G117" s="19">
        <f t="shared" si="1"/>
        <v>0</v>
      </c>
      <c r="H117" s="8"/>
      <c r="I117" s="8"/>
      <c r="J117" s="1"/>
    </row>
    <row r="118" spans="1:10" ht="47.25" customHeight="1" x14ac:dyDescent="0.25">
      <c r="A118" s="6" t="s">
        <v>203</v>
      </c>
      <c r="B118" s="61" t="s">
        <v>230</v>
      </c>
      <c r="C118" s="62"/>
      <c r="D118" s="4" t="s">
        <v>2</v>
      </c>
      <c r="E118" s="4">
        <v>45</v>
      </c>
      <c r="F118" s="34"/>
      <c r="G118" s="19">
        <f t="shared" si="1"/>
        <v>0</v>
      </c>
      <c r="H118" s="8"/>
      <c r="I118" s="8"/>
      <c r="J118" s="1"/>
    </row>
    <row r="119" spans="1:10" ht="65.25" customHeight="1" x14ac:dyDescent="0.25">
      <c r="A119" s="6" t="s">
        <v>204</v>
      </c>
      <c r="B119" s="50" t="s">
        <v>231</v>
      </c>
      <c r="C119" s="51"/>
      <c r="D119" s="4" t="s">
        <v>2</v>
      </c>
      <c r="E119" s="4">
        <v>90</v>
      </c>
      <c r="F119" s="34"/>
      <c r="G119" s="19">
        <f t="shared" si="1"/>
        <v>0</v>
      </c>
      <c r="H119" s="8"/>
      <c r="I119" s="8"/>
      <c r="J119" s="1"/>
    </row>
    <row r="120" spans="1:10" ht="63" customHeight="1" x14ac:dyDescent="0.25">
      <c r="A120" s="6" t="s">
        <v>205</v>
      </c>
      <c r="B120" s="50" t="s">
        <v>232</v>
      </c>
      <c r="C120" s="51"/>
      <c r="D120" s="4" t="s">
        <v>2</v>
      </c>
      <c r="E120" s="4">
        <v>90</v>
      </c>
      <c r="F120" s="34"/>
      <c r="G120" s="19">
        <f t="shared" si="1"/>
        <v>0</v>
      </c>
      <c r="H120" s="8"/>
      <c r="I120" s="8"/>
      <c r="J120" s="1"/>
    </row>
    <row r="121" spans="1:10" ht="57.75" customHeight="1" x14ac:dyDescent="0.25">
      <c r="A121" s="6" t="s">
        <v>206</v>
      </c>
      <c r="B121" s="50" t="s">
        <v>233</v>
      </c>
      <c r="C121" s="51"/>
      <c r="D121" s="4" t="s">
        <v>6</v>
      </c>
      <c r="E121" s="4">
        <v>2</v>
      </c>
      <c r="F121" s="34"/>
      <c r="G121" s="19">
        <f t="shared" si="1"/>
        <v>0</v>
      </c>
      <c r="H121" s="8"/>
      <c r="I121" s="8"/>
      <c r="J121" s="1"/>
    </row>
    <row r="122" spans="1:10" ht="57" customHeight="1" x14ac:dyDescent="0.25">
      <c r="A122" s="6" t="s">
        <v>207</v>
      </c>
      <c r="B122" s="50" t="s">
        <v>234</v>
      </c>
      <c r="C122" s="51"/>
      <c r="D122" s="4" t="s">
        <v>6</v>
      </c>
      <c r="E122" s="4">
        <v>2</v>
      </c>
      <c r="F122" s="34"/>
      <c r="G122" s="19">
        <f t="shared" si="1"/>
        <v>0</v>
      </c>
      <c r="H122" s="8"/>
      <c r="I122" s="8"/>
      <c r="J122" s="1"/>
    </row>
    <row r="123" spans="1:10" ht="77.25" customHeight="1" x14ac:dyDescent="0.25">
      <c r="A123" s="6" t="s">
        <v>208</v>
      </c>
      <c r="B123" s="61" t="s">
        <v>235</v>
      </c>
      <c r="C123" s="62"/>
      <c r="D123" s="4" t="s">
        <v>3</v>
      </c>
      <c r="E123" s="4">
        <v>2</v>
      </c>
      <c r="F123" s="34"/>
      <c r="G123" s="19">
        <f t="shared" si="1"/>
        <v>0</v>
      </c>
      <c r="H123" s="8"/>
      <c r="I123" s="8"/>
      <c r="J123" s="1"/>
    </row>
    <row r="124" spans="1:10" ht="79.5" customHeight="1" x14ac:dyDescent="0.25">
      <c r="A124" s="6" t="s">
        <v>226</v>
      </c>
      <c r="B124" s="61" t="s">
        <v>236</v>
      </c>
      <c r="C124" s="62"/>
      <c r="D124" s="4" t="s">
        <v>3</v>
      </c>
      <c r="E124" s="4">
        <v>6</v>
      </c>
      <c r="F124" s="34"/>
      <c r="G124" s="19">
        <f t="shared" si="1"/>
        <v>0</v>
      </c>
      <c r="H124" s="8"/>
      <c r="I124" s="8"/>
      <c r="J124" s="1"/>
    </row>
    <row r="125" spans="1:10" ht="15.75" x14ac:dyDescent="0.25">
      <c r="A125" s="6" t="s">
        <v>209</v>
      </c>
      <c r="B125" s="52" t="s">
        <v>237</v>
      </c>
      <c r="C125" s="53"/>
      <c r="D125" s="4" t="s">
        <v>2</v>
      </c>
      <c r="E125" s="4">
        <v>800</v>
      </c>
      <c r="F125" s="34"/>
      <c r="G125" s="19">
        <f t="shared" si="1"/>
        <v>0</v>
      </c>
      <c r="H125" s="8"/>
      <c r="I125" s="8"/>
      <c r="J125" s="1"/>
    </row>
    <row r="126" spans="1:10" ht="15.75" x14ac:dyDescent="0.25">
      <c r="A126" s="6" t="s">
        <v>210</v>
      </c>
      <c r="B126" s="52" t="s">
        <v>238</v>
      </c>
      <c r="C126" s="53"/>
      <c r="D126" s="4" t="s">
        <v>6</v>
      </c>
      <c r="E126" s="4">
        <v>8</v>
      </c>
      <c r="F126" s="34"/>
      <c r="G126" s="19">
        <f t="shared" si="1"/>
        <v>0</v>
      </c>
      <c r="H126" s="8"/>
      <c r="I126" s="8"/>
      <c r="J126" s="1"/>
    </row>
    <row r="127" spans="1:10" ht="15.75" x14ac:dyDescent="0.25">
      <c r="A127" s="6" t="s">
        <v>211</v>
      </c>
      <c r="B127" s="52" t="s">
        <v>239</v>
      </c>
      <c r="C127" s="53"/>
      <c r="D127" s="4" t="s">
        <v>6</v>
      </c>
      <c r="E127" s="4">
        <v>4</v>
      </c>
      <c r="F127" s="34"/>
      <c r="G127" s="19">
        <f t="shared" si="1"/>
        <v>0</v>
      </c>
      <c r="H127" s="8"/>
      <c r="I127" s="8"/>
      <c r="J127" s="1"/>
    </row>
    <row r="128" spans="1:10" ht="15.75" x14ac:dyDescent="0.25">
      <c r="A128" s="6" t="s">
        <v>212</v>
      </c>
      <c r="B128" s="52" t="s">
        <v>240</v>
      </c>
      <c r="C128" s="53"/>
      <c r="D128" s="4" t="s">
        <v>6</v>
      </c>
      <c r="E128" s="4">
        <v>12</v>
      </c>
      <c r="F128" s="34"/>
      <c r="G128" s="19">
        <f t="shared" si="1"/>
        <v>0</v>
      </c>
      <c r="H128" s="8"/>
      <c r="I128" s="8"/>
      <c r="J128" s="1"/>
    </row>
    <row r="129" spans="1:10" ht="15.75" x14ac:dyDescent="0.25">
      <c r="A129" s="6" t="s">
        <v>213</v>
      </c>
      <c r="B129" s="48" t="s">
        <v>241</v>
      </c>
      <c r="C129" s="49"/>
      <c r="D129" s="4" t="s">
        <v>6</v>
      </c>
      <c r="E129" s="4">
        <v>12</v>
      </c>
      <c r="F129" s="34"/>
      <c r="G129" s="19">
        <f t="shared" si="1"/>
        <v>0</v>
      </c>
      <c r="H129" s="8"/>
      <c r="I129" s="8"/>
      <c r="J129" s="1"/>
    </row>
    <row r="130" spans="1:10" ht="46.5" customHeight="1" x14ac:dyDescent="0.25">
      <c r="A130" s="6" t="s">
        <v>215</v>
      </c>
      <c r="B130" s="50" t="s">
        <v>242</v>
      </c>
      <c r="C130" s="51"/>
      <c r="D130" s="4" t="s">
        <v>6</v>
      </c>
      <c r="E130" s="4">
        <v>2</v>
      </c>
      <c r="F130" s="34"/>
      <c r="G130" s="19">
        <f t="shared" si="1"/>
        <v>0</v>
      </c>
      <c r="H130" s="8"/>
      <c r="I130" s="8"/>
      <c r="J130" s="1"/>
    </row>
    <row r="131" spans="1:10" ht="50.25" customHeight="1" x14ac:dyDescent="0.25">
      <c r="A131" s="6" t="s">
        <v>214</v>
      </c>
      <c r="B131" s="50" t="s">
        <v>243</v>
      </c>
      <c r="C131" s="51"/>
      <c r="D131" s="4" t="s">
        <v>6</v>
      </c>
      <c r="E131" s="4">
        <v>10</v>
      </c>
      <c r="F131" s="34"/>
      <c r="G131" s="19">
        <f t="shared" si="1"/>
        <v>0</v>
      </c>
      <c r="H131" s="8"/>
      <c r="I131" s="8"/>
      <c r="J131" s="1"/>
    </row>
    <row r="132" spans="1:10" ht="18.75" customHeight="1" x14ac:dyDescent="0.25">
      <c r="A132" s="56" t="s">
        <v>244</v>
      </c>
      <c r="B132" s="57"/>
      <c r="C132" s="58"/>
      <c r="D132" s="14"/>
      <c r="E132" s="6"/>
      <c r="F132" s="32"/>
      <c r="G132" s="19">
        <f t="shared" si="1"/>
        <v>0</v>
      </c>
      <c r="H132" s="8"/>
      <c r="I132" s="8"/>
      <c r="J132" s="1"/>
    </row>
    <row r="133" spans="1:10" ht="34.5" customHeight="1" x14ac:dyDescent="0.25">
      <c r="A133" s="6" t="s">
        <v>245</v>
      </c>
      <c r="B133" s="48" t="s">
        <v>256</v>
      </c>
      <c r="C133" s="49"/>
      <c r="D133" s="5" t="s">
        <v>5</v>
      </c>
      <c r="E133" s="7">
        <v>30</v>
      </c>
      <c r="F133" s="31"/>
      <c r="G133" s="19">
        <f t="shared" si="1"/>
        <v>0</v>
      </c>
      <c r="H133" s="8"/>
      <c r="I133" s="8"/>
      <c r="J133" s="1"/>
    </row>
    <row r="134" spans="1:10" ht="35.25" customHeight="1" x14ac:dyDescent="0.25">
      <c r="A134" s="6" t="s">
        <v>246</v>
      </c>
      <c r="B134" s="48" t="s">
        <v>257</v>
      </c>
      <c r="C134" s="49"/>
      <c r="D134" s="5" t="s">
        <v>267</v>
      </c>
      <c r="E134" s="7">
        <v>20</v>
      </c>
      <c r="F134" s="31"/>
      <c r="G134" s="19">
        <f t="shared" si="1"/>
        <v>0</v>
      </c>
      <c r="H134" s="8"/>
      <c r="I134" s="8"/>
      <c r="J134" s="1"/>
    </row>
    <row r="135" spans="1:10" ht="49.5" customHeight="1" x14ac:dyDescent="0.25">
      <c r="A135" s="6" t="s">
        <v>247</v>
      </c>
      <c r="B135" s="48" t="s">
        <v>258</v>
      </c>
      <c r="C135" s="49"/>
      <c r="D135" s="5" t="s">
        <v>5</v>
      </c>
      <c r="E135" s="7">
        <v>5</v>
      </c>
      <c r="F135" s="31"/>
      <c r="G135" s="19">
        <f t="shared" si="1"/>
        <v>0</v>
      </c>
      <c r="H135" s="8"/>
      <c r="I135" s="8"/>
      <c r="J135" s="1"/>
    </row>
    <row r="136" spans="1:10" ht="26.25" customHeight="1" x14ac:dyDescent="0.25">
      <c r="A136" s="6" t="s">
        <v>248</v>
      </c>
      <c r="B136" s="52" t="s">
        <v>259</v>
      </c>
      <c r="C136" s="53"/>
      <c r="D136" s="5" t="s">
        <v>58</v>
      </c>
      <c r="E136" s="7">
        <v>500</v>
      </c>
      <c r="F136" s="31"/>
      <c r="G136" s="19">
        <f t="shared" si="1"/>
        <v>0</v>
      </c>
      <c r="H136" s="8"/>
      <c r="I136" s="8"/>
      <c r="J136" s="1"/>
    </row>
    <row r="137" spans="1:10" ht="15.75" x14ac:dyDescent="0.25">
      <c r="A137" s="6" t="s">
        <v>249</v>
      </c>
      <c r="B137" s="48" t="s">
        <v>260</v>
      </c>
      <c r="C137" s="49"/>
      <c r="D137" s="5" t="s">
        <v>2</v>
      </c>
      <c r="E137" s="7">
        <v>120</v>
      </c>
      <c r="F137" s="31"/>
      <c r="G137" s="19">
        <f t="shared" si="1"/>
        <v>0</v>
      </c>
      <c r="H137" s="8"/>
      <c r="I137" s="8"/>
      <c r="J137" s="1"/>
    </row>
    <row r="138" spans="1:10" ht="15.75" x14ac:dyDescent="0.25">
      <c r="A138" s="6" t="s">
        <v>250</v>
      </c>
      <c r="B138" s="48" t="s">
        <v>261</v>
      </c>
      <c r="C138" s="49"/>
      <c r="D138" s="5" t="s">
        <v>2</v>
      </c>
      <c r="E138" s="7">
        <v>60</v>
      </c>
      <c r="F138" s="31"/>
      <c r="G138" s="19">
        <f t="shared" si="1"/>
        <v>0</v>
      </c>
      <c r="H138" s="8"/>
      <c r="I138" s="8"/>
      <c r="J138" s="1"/>
    </row>
    <row r="139" spans="1:10" ht="15.75" x14ac:dyDescent="0.25">
      <c r="A139" s="6" t="s">
        <v>251</v>
      </c>
      <c r="B139" s="48" t="s">
        <v>262</v>
      </c>
      <c r="C139" s="49"/>
      <c r="D139" s="5" t="s">
        <v>3</v>
      </c>
      <c r="E139" s="7">
        <v>90</v>
      </c>
      <c r="F139" s="31"/>
      <c r="G139" s="19">
        <f t="shared" si="1"/>
        <v>0</v>
      </c>
      <c r="H139" s="8"/>
      <c r="I139" s="8"/>
      <c r="J139" s="1"/>
    </row>
    <row r="140" spans="1:10" ht="15.75" x14ac:dyDescent="0.25">
      <c r="A140" s="6" t="s">
        <v>252</v>
      </c>
      <c r="B140" s="48" t="s">
        <v>263</v>
      </c>
      <c r="C140" s="49"/>
      <c r="D140" s="5" t="s">
        <v>58</v>
      </c>
      <c r="E140" s="7">
        <v>250</v>
      </c>
      <c r="F140" s="31"/>
      <c r="G140" s="19">
        <f t="shared" si="1"/>
        <v>0</v>
      </c>
      <c r="H140" s="8"/>
      <c r="I140" s="8"/>
      <c r="J140" s="1"/>
    </row>
    <row r="141" spans="1:10" ht="33.75" customHeight="1" x14ac:dyDescent="0.25">
      <c r="A141" s="6" t="s">
        <v>253</v>
      </c>
      <c r="B141" s="48" t="s">
        <v>264</v>
      </c>
      <c r="C141" s="49"/>
      <c r="D141" s="5" t="s">
        <v>2</v>
      </c>
      <c r="E141" s="7">
        <v>150</v>
      </c>
      <c r="F141" s="31"/>
      <c r="G141" s="19">
        <f t="shared" si="1"/>
        <v>0</v>
      </c>
      <c r="H141" s="8"/>
      <c r="I141" s="8"/>
      <c r="J141" s="1"/>
    </row>
    <row r="142" spans="1:10" ht="15.75" x14ac:dyDescent="0.25">
      <c r="A142" s="6" t="s">
        <v>254</v>
      </c>
      <c r="B142" s="48" t="s">
        <v>265</v>
      </c>
      <c r="C142" s="49"/>
      <c r="D142" s="5" t="s">
        <v>58</v>
      </c>
      <c r="E142" s="7">
        <v>400</v>
      </c>
      <c r="F142" s="31"/>
      <c r="G142" s="19">
        <f t="shared" si="1"/>
        <v>0</v>
      </c>
      <c r="H142" s="8"/>
      <c r="I142" s="8"/>
      <c r="J142" s="1"/>
    </row>
    <row r="143" spans="1:10" ht="34.5" customHeight="1" x14ac:dyDescent="0.25">
      <c r="A143" s="6" t="s">
        <v>255</v>
      </c>
      <c r="B143" s="48" t="s">
        <v>266</v>
      </c>
      <c r="C143" s="49"/>
      <c r="D143" s="5" t="s">
        <v>58</v>
      </c>
      <c r="E143" s="7">
        <v>400</v>
      </c>
      <c r="F143" s="31"/>
      <c r="G143" s="19">
        <f t="shared" si="1"/>
        <v>0</v>
      </c>
      <c r="H143" s="8"/>
      <c r="I143" s="8"/>
      <c r="J143" s="1"/>
    </row>
    <row r="144" spans="1:10" ht="15.75" customHeight="1" x14ac:dyDescent="0.25">
      <c r="A144" s="56" t="s">
        <v>268</v>
      </c>
      <c r="B144" s="57"/>
      <c r="C144" s="58"/>
      <c r="D144" s="15"/>
      <c r="E144" s="7"/>
      <c r="F144" s="32"/>
      <c r="G144" s="19">
        <f t="shared" ref="G144:G175" si="2">ROUND(F144*E144,2)</f>
        <v>0</v>
      </c>
      <c r="H144" s="8"/>
      <c r="I144" s="8"/>
      <c r="J144" s="1"/>
    </row>
    <row r="145" spans="1:10" ht="30.75" customHeight="1" x14ac:dyDescent="0.25">
      <c r="A145" s="6" t="s">
        <v>269</v>
      </c>
      <c r="B145" s="48" t="s">
        <v>275</v>
      </c>
      <c r="C145" s="49"/>
      <c r="D145" s="27" t="s">
        <v>6</v>
      </c>
      <c r="E145" s="28">
        <v>14</v>
      </c>
      <c r="F145" s="35"/>
      <c r="G145" s="19">
        <f t="shared" si="2"/>
        <v>0</v>
      </c>
      <c r="H145" s="8"/>
      <c r="I145" s="8"/>
      <c r="J145" s="1"/>
    </row>
    <row r="146" spans="1:10" ht="15.75" x14ac:dyDescent="0.25">
      <c r="A146" s="6" t="s">
        <v>270</v>
      </c>
      <c r="B146" s="48" t="s">
        <v>276</v>
      </c>
      <c r="C146" s="49"/>
      <c r="D146" s="5" t="s">
        <v>5</v>
      </c>
      <c r="E146" s="7">
        <v>45</v>
      </c>
      <c r="F146" s="35"/>
      <c r="G146" s="19">
        <f t="shared" si="2"/>
        <v>0</v>
      </c>
      <c r="H146" s="8"/>
      <c r="I146" s="8"/>
      <c r="J146" s="1"/>
    </row>
    <row r="147" spans="1:10" ht="38.25" customHeight="1" x14ac:dyDescent="0.25">
      <c r="A147" s="6" t="s">
        <v>271</v>
      </c>
      <c r="B147" s="48" t="s">
        <v>277</v>
      </c>
      <c r="C147" s="49"/>
      <c r="D147" s="5" t="s">
        <v>58</v>
      </c>
      <c r="E147" s="7">
        <v>630</v>
      </c>
      <c r="F147" s="35"/>
      <c r="G147" s="19">
        <f t="shared" si="2"/>
        <v>0</v>
      </c>
      <c r="H147" s="8"/>
      <c r="I147" s="8"/>
      <c r="J147" s="1"/>
    </row>
    <row r="148" spans="1:10" ht="35.25" customHeight="1" x14ac:dyDescent="0.25">
      <c r="A148" s="6" t="s">
        <v>272</v>
      </c>
      <c r="B148" s="48" t="s">
        <v>278</v>
      </c>
      <c r="C148" s="49"/>
      <c r="D148" s="5" t="s">
        <v>5</v>
      </c>
      <c r="E148" s="7">
        <v>27</v>
      </c>
      <c r="F148" s="35"/>
      <c r="G148" s="19">
        <f t="shared" si="2"/>
        <v>0</v>
      </c>
      <c r="H148" s="8"/>
      <c r="I148" s="8"/>
      <c r="J148" s="1"/>
    </row>
    <row r="149" spans="1:10" ht="45.75" customHeight="1" x14ac:dyDescent="0.25">
      <c r="A149" s="6" t="s">
        <v>273</v>
      </c>
      <c r="B149" s="48" t="s">
        <v>279</v>
      </c>
      <c r="C149" s="49"/>
      <c r="D149" s="5" t="s">
        <v>58</v>
      </c>
      <c r="E149" s="7">
        <v>270</v>
      </c>
      <c r="F149" s="35"/>
      <c r="G149" s="19">
        <f t="shared" si="2"/>
        <v>0</v>
      </c>
      <c r="H149" s="8"/>
      <c r="I149" s="8"/>
      <c r="J149" s="1"/>
    </row>
    <row r="150" spans="1:10" ht="15.75" x14ac:dyDescent="0.25">
      <c r="A150" s="6" t="s">
        <v>274</v>
      </c>
      <c r="B150" s="48" t="s">
        <v>280</v>
      </c>
      <c r="C150" s="49"/>
      <c r="D150" s="5" t="s">
        <v>2</v>
      </c>
      <c r="E150" s="7">
        <v>150</v>
      </c>
      <c r="F150" s="35"/>
      <c r="G150" s="19">
        <f t="shared" si="2"/>
        <v>0</v>
      </c>
      <c r="H150" s="8"/>
      <c r="I150" s="8"/>
      <c r="J150" s="1"/>
    </row>
    <row r="151" spans="1:10" ht="19.5" customHeight="1" x14ac:dyDescent="0.25">
      <c r="A151" s="56" t="s">
        <v>281</v>
      </c>
      <c r="B151" s="86"/>
      <c r="C151" s="87"/>
      <c r="D151" s="15"/>
      <c r="E151" s="7"/>
      <c r="F151" s="32"/>
      <c r="G151" s="19">
        <f t="shared" si="2"/>
        <v>0</v>
      </c>
      <c r="H151" s="8"/>
      <c r="I151" s="8"/>
      <c r="J151" s="1"/>
    </row>
    <row r="152" spans="1:10" ht="15.75" x14ac:dyDescent="0.25">
      <c r="A152" s="6" t="s">
        <v>282</v>
      </c>
      <c r="B152" s="48" t="s">
        <v>301</v>
      </c>
      <c r="C152" s="49"/>
      <c r="D152" s="5" t="s">
        <v>58</v>
      </c>
      <c r="E152" s="28">
        <v>1800</v>
      </c>
      <c r="F152" s="35"/>
      <c r="G152" s="19">
        <f t="shared" si="2"/>
        <v>0</v>
      </c>
      <c r="H152" s="8"/>
      <c r="I152" s="8"/>
      <c r="J152" s="1"/>
    </row>
    <row r="153" spans="1:10" ht="15.75" x14ac:dyDescent="0.25">
      <c r="A153" s="6" t="s">
        <v>283</v>
      </c>
      <c r="B153" s="48" t="s">
        <v>302</v>
      </c>
      <c r="C153" s="49"/>
      <c r="D153" s="5" t="s">
        <v>58</v>
      </c>
      <c r="E153" s="28">
        <v>1800</v>
      </c>
      <c r="F153" s="35"/>
      <c r="G153" s="19">
        <f t="shared" si="2"/>
        <v>0</v>
      </c>
      <c r="H153" s="8"/>
      <c r="I153" s="8"/>
      <c r="J153" s="1"/>
    </row>
    <row r="154" spans="1:10" ht="15.75" x14ac:dyDescent="0.25">
      <c r="A154" s="6" t="s">
        <v>284</v>
      </c>
      <c r="B154" s="48" t="s">
        <v>303</v>
      </c>
      <c r="C154" s="49"/>
      <c r="D154" s="5" t="s">
        <v>58</v>
      </c>
      <c r="E154" s="28">
        <v>1800</v>
      </c>
      <c r="F154" s="35"/>
      <c r="G154" s="19">
        <f t="shared" si="2"/>
        <v>0</v>
      </c>
      <c r="H154" s="8"/>
      <c r="I154" s="8"/>
      <c r="J154" s="1"/>
    </row>
    <row r="155" spans="1:10" ht="15.75" x14ac:dyDescent="0.25">
      <c r="A155" s="6" t="s">
        <v>285</v>
      </c>
      <c r="B155" s="48" t="s">
        <v>304</v>
      </c>
      <c r="C155" s="49"/>
      <c r="D155" s="5" t="s">
        <v>5</v>
      </c>
      <c r="E155" s="7">
        <v>360</v>
      </c>
      <c r="F155" s="35"/>
      <c r="G155" s="19">
        <f t="shared" si="2"/>
        <v>0</v>
      </c>
      <c r="H155" s="8"/>
      <c r="I155" s="8"/>
      <c r="J155" s="1"/>
    </row>
    <row r="156" spans="1:10" ht="38.25" customHeight="1" x14ac:dyDescent="0.25">
      <c r="A156" s="6" t="s">
        <v>286</v>
      </c>
      <c r="B156" s="48" t="s">
        <v>305</v>
      </c>
      <c r="C156" s="49"/>
      <c r="D156" s="5" t="s">
        <v>58</v>
      </c>
      <c r="E156" s="7">
        <v>1440</v>
      </c>
      <c r="F156" s="35"/>
      <c r="G156" s="19">
        <f t="shared" si="2"/>
        <v>0</v>
      </c>
      <c r="H156" s="8"/>
      <c r="I156" s="8"/>
      <c r="J156" s="1"/>
    </row>
    <row r="157" spans="1:10" ht="38.25" customHeight="1" x14ac:dyDescent="0.25">
      <c r="A157" s="6" t="s">
        <v>287</v>
      </c>
      <c r="B157" s="48" t="s">
        <v>306</v>
      </c>
      <c r="C157" s="49"/>
      <c r="D157" s="5" t="s">
        <v>58</v>
      </c>
      <c r="E157" s="7">
        <v>300</v>
      </c>
      <c r="F157" s="35"/>
      <c r="G157" s="19">
        <f t="shared" si="2"/>
        <v>0</v>
      </c>
      <c r="H157" s="8"/>
      <c r="I157" s="8"/>
      <c r="J157" s="1"/>
    </row>
    <row r="158" spans="1:10" ht="38.25" customHeight="1" x14ac:dyDescent="0.25">
      <c r="A158" s="6" t="s">
        <v>288</v>
      </c>
      <c r="B158" s="48" t="s">
        <v>329</v>
      </c>
      <c r="C158" s="49"/>
      <c r="D158" s="5" t="s">
        <v>2</v>
      </c>
      <c r="E158" s="7">
        <v>800</v>
      </c>
      <c r="F158" s="35"/>
      <c r="G158" s="19">
        <f t="shared" si="2"/>
        <v>0</v>
      </c>
      <c r="H158" s="8"/>
      <c r="I158" s="8"/>
      <c r="J158" s="1"/>
    </row>
    <row r="159" spans="1:10" ht="38.25" customHeight="1" x14ac:dyDescent="0.25">
      <c r="A159" s="6" t="s">
        <v>289</v>
      </c>
      <c r="B159" s="48" t="s">
        <v>330</v>
      </c>
      <c r="C159" s="49"/>
      <c r="D159" s="5" t="s">
        <v>2</v>
      </c>
      <c r="E159" s="7">
        <v>540</v>
      </c>
      <c r="F159" s="35"/>
      <c r="G159" s="19">
        <f t="shared" si="2"/>
        <v>0</v>
      </c>
      <c r="H159" s="8"/>
      <c r="I159" s="8"/>
      <c r="J159" s="1"/>
    </row>
    <row r="160" spans="1:10" ht="38.25" customHeight="1" x14ac:dyDescent="0.25">
      <c r="A160" s="6" t="s">
        <v>290</v>
      </c>
      <c r="B160" s="48" t="s">
        <v>331</v>
      </c>
      <c r="C160" s="49"/>
      <c r="D160" s="5" t="s">
        <v>2</v>
      </c>
      <c r="E160" s="7">
        <v>540</v>
      </c>
      <c r="F160" s="35"/>
      <c r="G160" s="19">
        <f t="shared" si="2"/>
        <v>0</v>
      </c>
      <c r="H160" s="8"/>
      <c r="I160" s="8"/>
      <c r="J160" s="1"/>
    </row>
    <row r="161" spans="1:10" ht="38.25" customHeight="1" x14ac:dyDescent="0.25">
      <c r="A161" s="6" t="s">
        <v>291</v>
      </c>
      <c r="B161" s="48" t="s">
        <v>332</v>
      </c>
      <c r="C161" s="49"/>
      <c r="D161" s="5" t="s">
        <v>2</v>
      </c>
      <c r="E161" s="7">
        <v>270</v>
      </c>
      <c r="F161" s="35"/>
      <c r="G161" s="19">
        <f t="shared" si="2"/>
        <v>0</v>
      </c>
      <c r="H161" s="8"/>
      <c r="I161" s="8"/>
      <c r="J161" s="1"/>
    </row>
    <row r="162" spans="1:10" ht="91.5" customHeight="1" x14ac:dyDescent="0.25">
      <c r="A162" s="6" t="s">
        <v>292</v>
      </c>
      <c r="B162" s="48" t="s">
        <v>307</v>
      </c>
      <c r="C162" s="49"/>
      <c r="D162" s="5" t="s">
        <v>6</v>
      </c>
      <c r="E162" s="7">
        <v>10</v>
      </c>
      <c r="F162" s="35"/>
      <c r="G162" s="19">
        <f t="shared" si="2"/>
        <v>0</v>
      </c>
      <c r="H162" s="8"/>
      <c r="I162" s="8"/>
      <c r="J162" s="1"/>
    </row>
    <row r="163" spans="1:10" ht="117" customHeight="1" x14ac:dyDescent="0.25">
      <c r="A163" s="6" t="s">
        <v>293</v>
      </c>
      <c r="B163" s="48" t="s">
        <v>308</v>
      </c>
      <c r="C163" s="49"/>
      <c r="D163" s="5" t="s">
        <v>3</v>
      </c>
      <c r="E163" s="7">
        <v>10</v>
      </c>
      <c r="F163" s="35"/>
      <c r="G163" s="19">
        <f t="shared" si="2"/>
        <v>0</v>
      </c>
      <c r="H163" s="8"/>
      <c r="I163" s="8"/>
      <c r="J163" s="1"/>
    </row>
    <row r="164" spans="1:10" ht="56.25" customHeight="1" x14ac:dyDescent="0.25">
      <c r="A164" s="6" t="s">
        <v>294</v>
      </c>
      <c r="B164" s="48" t="s">
        <v>309</v>
      </c>
      <c r="C164" s="49"/>
      <c r="D164" s="5" t="s">
        <v>3</v>
      </c>
      <c r="E164" s="7">
        <v>10</v>
      </c>
      <c r="F164" s="35"/>
      <c r="G164" s="19">
        <f t="shared" si="2"/>
        <v>0</v>
      </c>
      <c r="H164" s="8"/>
      <c r="I164" s="8"/>
      <c r="J164" s="1"/>
    </row>
    <row r="165" spans="1:10" ht="63.75" customHeight="1" x14ac:dyDescent="0.25">
      <c r="A165" s="6" t="s">
        <v>295</v>
      </c>
      <c r="B165" s="48" t="s">
        <v>310</v>
      </c>
      <c r="C165" s="49"/>
      <c r="D165" s="12" t="s">
        <v>3</v>
      </c>
      <c r="E165" s="29">
        <v>10</v>
      </c>
      <c r="F165" s="35"/>
      <c r="G165" s="19">
        <f t="shared" si="2"/>
        <v>0</v>
      </c>
      <c r="H165" s="8"/>
      <c r="I165" s="8"/>
      <c r="J165" s="1"/>
    </row>
    <row r="166" spans="1:10" ht="61.5" customHeight="1" x14ac:dyDescent="0.25">
      <c r="A166" s="6" t="s">
        <v>296</v>
      </c>
      <c r="B166" s="48" t="s">
        <v>311</v>
      </c>
      <c r="C166" s="49"/>
      <c r="D166" s="5" t="s">
        <v>6</v>
      </c>
      <c r="E166" s="7">
        <v>4</v>
      </c>
      <c r="F166" s="35"/>
      <c r="G166" s="19">
        <f t="shared" si="2"/>
        <v>0</v>
      </c>
      <c r="H166" s="8"/>
      <c r="I166" s="8"/>
      <c r="J166" s="1"/>
    </row>
    <row r="167" spans="1:10" ht="82.5" customHeight="1" x14ac:dyDescent="0.25">
      <c r="A167" s="6" t="s">
        <v>297</v>
      </c>
      <c r="B167" s="48" t="s">
        <v>312</v>
      </c>
      <c r="C167" s="49"/>
      <c r="D167" s="5" t="s">
        <v>6</v>
      </c>
      <c r="E167" s="7">
        <v>4</v>
      </c>
      <c r="F167" s="35"/>
      <c r="G167" s="19">
        <f t="shared" si="2"/>
        <v>0</v>
      </c>
      <c r="H167" s="8"/>
      <c r="I167" s="8"/>
      <c r="J167" s="1"/>
    </row>
    <row r="168" spans="1:10" ht="69.75" customHeight="1" x14ac:dyDescent="0.25">
      <c r="A168" s="6" t="s">
        <v>298</v>
      </c>
      <c r="B168" s="48" t="s">
        <v>313</v>
      </c>
      <c r="C168" s="49"/>
      <c r="D168" s="5" t="s">
        <v>3</v>
      </c>
      <c r="E168" s="7">
        <v>14</v>
      </c>
      <c r="F168" s="35"/>
      <c r="G168" s="19">
        <f t="shared" si="2"/>
        <v>0</v>
      </c>
      <c r="H168" s="8"/>
      <c r="I168" s="8"/>
      <c r="J168" s="1"/>
    </row>
    <row r="169" spans="1:10" ht="61.5" customHeight="1" x14ac:dyDescent="0.25">
      <c r="A169" s="6" t="s">
        <v>299</v>
      </c>
      <c r="B169" s="48" t="s">
        <v>314</v>
      </c>
      <c r="C169" s="49"/>
      <c r="D169" s="5" t="s">
        <v>3</v>
      </c>
      <c r="E169" s="7">
        <v>12</v>
      </c>
      <c r="F169" s="35"/>
      <c r="G169" s="19">
        <f t="shared" si="2"/>
        <v>0</v>
      </c>
      <c r="H169" s="8"/>
      <c r="I169" s="8"/>
      <c r="J169" s="1"/>
    </row>
    <row r="170" spans="1:10" ht="15.75" x14ac:dyDescent="0.25">
      <c r="A170" s="6" t="s">
        <v>300</v>
      </c>
      <c r="B170" s="48" t="s">
        <v>315</v>
      </c>
      <c r="C170" s="49"/>
      <c r="D170" s="5" t="s">
        <v>3</v>
      </c>
      <c r="E170" s="7">
        <v>4</v>
      </c>
      <c r="F170" s="31"/>
      <c r="G170" s="19">
        <f t="shared" si="2"/>
        <v>0</v>
      </c>
      <c r="H170" s="8"/>
      <c r="I170" s="8"/>
      <c r="J170" s="1"/>
    </row>
    <row r="171" spans="1:10" ht="19.5" customHeight="1" x14ac:dyDescent="0.25">
      <c r="A171" s="56" t="s">
        <v>316</v>
      </c>
      <c r="B171" s="57"/>
      <c r="C171" s="58"/>
      <c r="D171" s="15"/>
      <c r="E171" s="7"/>
      <c r="F171" s="35"/>
      <c r="G171" s="24">
        <f t="shared" si="2"/>
        <v>0</v>
      </c>
      <c r="H171" s="8"/>
      <c r="I171" s="8"/>
      <c r="J171" s="1"/>
    </row>
    <row r="172" spans="1:10" ht="45" customHeight="1" x14ac:dyDescent="0.25">
      <c r="A172" s="6" t="s">
        <v>317</v>
      </c>
      <c r="B172" s="48" t="s">
        <v>321</v>
      </c>
      <c r="C172" s="49"/>
      <c r="D172" s="5" t="s">
        <v>5</v>
      </c>
      <c r="E172" s="7">
        <v>38</v>
      </c>
      <c r="F172" s="31"/>
      <c r="G172" s="19">
        <f t="shared" si="2"/>
        <v>0</v>
      </c>
      <c r="H172" s="8"/>
      <c r="I172" s="8"/>
      <c r="J172" s="1"/>
    </row>
    <row r="173" spans="1:10" ht="32.25" customHeight="1" x14ac:dyDescent="0.25">
      <c r="A173" s="6" t="s">
        <v>318</v>
      </c>
      <c r="B173" s="48" t="s">
        <v>322</v>
      </c>
      <c r="C173" s="49"/>
      <c r="D173" s="5" t="s">
        <v>58</v>
      </c>
      <c r="E173" s="7">
        <v>110</v>
      </c>
      <c r="F173" s="31"/>
      <c r="G173" s="19">
        <f t="shared" si="2"/>
        <v>0</v>
      </c>
      <c r="H173" s="8"/>
      <c r="I173" s="8"/>
      <c r="J173" s="1"/>
    </row>
    <row r="174" spans="1:10" ht="32.25" customHeight="1" x14ac:dyDescent="0.25">
      <c r="A174" s="6" t="s">
        <v>319</v>
      </c>
      <c r="B174" s="48" t="s">
        <v>323</v>
      </c>
      <c r="C174" s="49"/>
      <c r="D174" s="5" t="s">
        <v>58</v>
      </c>
      <c r="E174" s="7">
        <v>110</v>
      </c>
      <c r="F174" s="31"/>
      <c r="G174" s="19">
        <f t="shared" si="2"/>
        <v>0</v>
      </c>
      <c r="H174" s="8"/>
      <c r="I174" s="8"/>
      <c r="J174" s="1"/>
    </row>
    <row r="175" spans="1:10" ht="41.25" customHeight="1" thickBot="1" x14ac:dyDescent="0.3">
      <c r="A175" s="6" t="s">
        <v>320</v>
      </c>
      <c r="B175" s="54" t="s">
        <v>324</v>
      </c>
      <c r="C175" s="55"/>
      <c r="D175" s="30" t="s">
        <v>58</v>
      </c>
      <c r="E175" s="44">
        <v>94</v>
      </c>
      <c r="F175" s="43"/>
      <c r="G175" s="19">
        <f t="shared" si="2"/>
        <v>0</v>
      </c>
      <c r="H175" s="8"/>
      <c r="I175" s="8"/>
      <c r="J175" s="1"/>
    </row>
    <row r="176" spans="1:10" ht="22.5" customHeight="1" thickBot="1" x14ac:dyDescent="0.3">
      <c r="A176" s="88" t="s">
        <v>10</v>
      </c>
      <c r="B176" s="89"/>
      <c r="C176" s="89"/>
      <c r="D176" s="89"/>
      <c r="E176" s="90"/>
      <c r="F176" s="90"/>
      <c r="G176" s="36">
        <f>ROUND(SUM(G15:G175),2)</f>
        <v>0</v>
      </c>
      <c r="H176" s="8"/>
      <c r="I176" s="8"/>
      <c r="J176" s="1"/>
    </row>
    <row r="177" spans="1:10" ht="22.5" customHeight="1" thickBot="1" x14ac:dyDescent="0.3">
      <c r="A177" s="91" t="s">
        <v>328</v>
      </c>
      <c r="B177" s="92"/>
      <c r="C177" s="92"/>
      <c r="D177" s="92"/>
      <c r="E177" s="92"/>
      <c r="F177" s="92"/>
      <c r="G177" s="37"/>
      <c r="H177" s="8"/>
      <c r="I177" s="8"/>
      <c r="J177" s="1"/>
    </row>
    <row r="178" spans="1:10" ht="22.5" customHeight="1" thickBot="1" x14ac:dyDescent="0.3">
      <c r="A178" s="88" t="s">
        <v>11</v>
      </c>
      <c r="B178" s="89"/>
      <c r="C178" s="89"/>
      <c r="D178" s="89"/>
      <c r="E178" s="89"/>
      <c r="F178" s="89"/>
      <c r="G178" s="38">
        <f>ROUND(G176+(G176*(G177/100)),2)</f>
        <v>0</v>
      </c>
      <c r="H178" s="8"/>
      <c r="I178" s="8"/>
      <c r="J178" s="1"/>
    </row>
    <row r="179" spans="1:10" x14ac:dyDescent="0.25">
      <c r="A179" s="46"/>
      <c r="B179" s="46"/>
      <c r="C179" s="46"/>
      <c r="D179" s="46"/>
      <c r="E179" s="46"/>
      <c r="F179" s="46"/>
      <c r="G179" s="46"/>
      <c r="H179" s="8"/>
      <c r="I179" s="8"/>
    </row>
    <row r="180" spans="1:10" ht="22.9" customHeight="1" x14ac:dyDescent="0.25">
      <c r="A180" s="80"/>
      <c r="B180" s="80"/>
      <c r="C180" s="80"/>
      <c r="D180" s="80"/>
      <c r="E180" s="80"/>
      <c r="F180" s="80"/>
      <c r="G180" s="80"/>
      <c r="H180" s="80"/>
      <c r="I180" s="80"/>
    </row>
    <row r="181" spans="1:10" ht="20.25" customHeight="1" x14ac:dyDescent="0.25">
      <c r="A181" s="47"/>
      <c r="B181" s="47"/>
      <c r="C181" s="47"/>
      <c r="D181" s="47"/>
      <c r="E181" s="47"/>
      <c r="F181" s="47"/>
      <c r="G181" s="47"/>
      <c r="H181" s="47"/>
      <c r="I181" s="47"/>
    </row>
    <row r="182" spans="1:10" ht="15.75" customHeight="1" x14ac:dyDescent="0.25">
      <c r="A182" s="16"/>
      <c r="B182" s="8"/>
      <c r="C182" s="16"/>
      <c r="D182" s="16"/>
      <c r="E182" s="16"/>
      <c r="F182" s="16"/>
      <c r="G182" s="16"/>
      <c r="H182" s="16"/>
      <c r="I182" s="16"/>
      <c r="J182" s="1"/>
    </row>
  </sheetData>
  <sheetProtection formatCells="0" formatColumns="0" formatRows="0"/>
  <mergeCells count="183">
    <mergeCell ref="A176:F176"/>
    <mergeCell ref="A177:F177"/>
    <mergeCell ref="A178:F178"/>
    <mergeCell ref="B169:C169"/>
    <mergeCell ref="B159:C159"/>
    <mergeCell ref="B160:C160"/>
    <mergeCell ref="B155:C155"/>
    <mergeCell ref="B156:C156"/>
    <mergeCell ref="B157:C157"/>
    <mergeCell ref="B109:C109"/>
    <mergeCell ref="B107:C107"/>
    <mergeCell ref="B108:C108"/>
    <mergeCell ref="A104:C104"/>
    <mergeCell ref="B130:C130"/>
    <mergeCell ref="B158:C158"/>
    <mergeCell ref="B167:C167"/>
    <mergeCell ref="B143:C143"/>
    <mergeCell ref="A144:C144"/>
    <mergeCell ref="A151:C151"/>
    <mergeCell ref="B153:C153"/>
    <mergeCell ref="B126:C126"/>
    <mergeCell ref="B127:C127"/>
    <mergeCell ref="B128:C128"/>
    <mergeCell ref="B131:C131"/>
    <mergeCell ref="B129:C129"/>
    <mergeCell ref="B147:C147"/>
    <mergeCell ref="A132:C132"/>
    <mergeCell ref="B124:C124"/>
    <mergeCell ref="B125:C125"/>
    <mergeCell ref="A180:I180"/>
    <mergeCell ref="B94:C94"/>
    <mergeCell ref="B145:C145"/>
    <mergeCell ref="B146:C146"/>
    <mergeCell ref="B15:C15"/>
    <mergeCell ref="B43:C43"/>
    <mergeCell ref="B45:C45"/>
    <mergeCell ref="B42:C42"/>
    <mergeCell ref="B17:C17"/>
    <mergeCell ref="B152:C152"/>
    <mergeCell ref="B140:C140"/>
    <mergeCell ref="B141:C141"/>
    <mergeCell ref="B142:C142"/>
    <mergeCell ref="B58:C58"/>
    <mergeCell ref="B52:C52"/>
    <mergeCell ref="B53:C53"/>
    <mergeCell ref="B34:C34"/>
    <mergeCell ref="B35:C35"/>
    <mergeCell ref="A37:C37"/>
    <mergeCell ref="A54:C54"/>
    <mergeCell ref="B55:C55"/>
    <mergeCell ref="B46:C46"/>
    <mergeCell ref="B47:C47"/>
    <mergeCell ref="B28:C28"/>
    <mergeCell ref="A1:I1"/>
    <mergeCell ref="A3:I3"/>
    <mergeCell ref="G11:G12"/>
    <mergeCell ref="B48:C48"/>
    <mergeCell ref="B56:C56"/>
    <mergeCell ref="B57:C57"/>
    <mergeCell ref="B88:C88"/>
    <mergeCell ref="B89:C89"/>
    <mergeCell ref="B90:C90"/>
    <mergeCell ref="A7:I7"/>
    <mergeCell ref="B16:C16"/>
    <mergeCell ref="B11:C12"/>
    <mergeCell ref="A10:I10"/>
    <mergeCell ref="D11:D12"/>
    <mergeCell ref="A11:A12"/>
    <mergeCell ref="B13:C13"/>
    <mergeCell ref="B29:C29"/>
    <mergeCell ref="B30:C30"/>
    <mergeCell ref="B31:C31"/>
    <mergeCell ref="A9:I9"/>
    <mergeCell ref="B66:C66"/>
    <mergeCell ref="B67:C67"/>
    <mergeCell ref="B32:C32"/>
    <mergeCell ref="B81:C81"/>
    <mergeCell ref="B36:C36"/>
    <mergeCell ref="B154:C154"/>
    <mergeCell ref="B38:C38"/>
    <mergeCell ref="B39:C39"/>
    <mergeCell ref="B40:C40"/>
    <mergeCell ref="B41:C41"/>
    <mergeCell ref="B49:C49"/>
    <mergeCell ref="B50:C50"/>
    <mergeCell ref="B91:C91"/>
    <mergeCell ref="B92:C92"/>
    <mergeCell ref="B93:C93"/>
    <mergeCell ref="B137:C137"/>
    <mergeCell ref="B138:C138"/>
    <mergeCell ref="B105:C105"/>
    <mergeCell ref="B106:C106"/>
    <mergeCell ref="B133:C133"/>
    <mergeCell ref="B134:C134"/>
    <mergeCell ref="B135:C135"/>
    <mergeCell ref="B136:C136"/>
    <mergeCell ref="B139:C139"/>
    <mergeCell ref="B95:C95"/>
    <mergeCell ref="B96:C96"/>
    <mergeCell ref="B97:C97"/>
    <mergeCell ref="B123:C123"/>
    <mergeCell ref="B24:C24"/>
    <mergeCell ref="B18:C18"/>
    <mergeCell ref="A6:I6"/>
    <mergeCell ref="B20:C20"/>
    <mergeCell ref="B21:C21"/>
    <mergeCell ref="B22:C22"/>
    <mergeCell ref="B23:C23"/>
    <mergeCell ref="A14:C14"/>
    <mergeCell ref="E11:E12"/>
    <mergeCell ref="B19:C19"/>
    <mergeCell ref="F11:F12"/>
    <mergeCell ref="A8:I8"/>
    <mergeCell ref="B44:C44"/>
    <mergeCell ref="B98:C98"/>
    <mergeCell ref="B99:C99"/>
    <mergeCell ref="B100:C100"/>
    <mergeCell ref="B101:C101"/>
    <mergeCell ref="B102:C102"/>
    <mergeCell ref="B103:C103"/>
    <mergeCell ref="B82:C82"/>
    <mergeCell ref="B83:C83"/>
    <mergeCell ref="B62:C62"/>
    <mergeCell ref="B63:C63"/>
    <mergeCell ref="B51:C51"/>
    <mergeCell ref="B76:C76"/>
    <mergeCell ref="B77:C77"/>
    <mergeCell ref="B78:C78"/>
    <mergeCell ref="B79:C79"/>
    <mergeCell ref="B80:C80"/>
    <mergeCell ref="A87:C87"/>
    <mergeCell ref="B64:C64"/>
    <mergeCell ref="B65:C65"/>
    <mergeCell ref="B68:C68"/>
    <mergeCell ref="B84:C84"/>
    <mergeCell ref="B26:C26"/>
    <mergeCell ref="B27:C27"/>
    <mergeCell ref="B175:C175"/>
    <mergeCell ref="B170:C170"/>
    <mergeCell ref="B172:C172"/>
    <mergeCell ref="B173:C173"/>
    <mergeCell ref="B174:C174"/>
    <mergeCell ref="A171:C171"/>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74:C74"/>
    <mergeCell ref="B75:C75"/>
    <mergeCell ref="B33:C33"/>
    <mergeCell ref="A5:I5"/>
    <mergeCell ref="A179:G179"/>
    <mergeCell ref="A181:I181"/>
    <mergeCell ref="B161:C161"/>
    <mergeCell ref="B162:C162"/>
    <mergeCell ref="B163:C163"/>
    <mergeCell ref="B164:C164"/>
    <mergeCell ref="B165:C165"/>
    <mergeCell ref="B166:C166"/>
    <mergeCell ref="B148:C148"/>
    <mergeCell ref="B149:C149"/>
    <mergeCell ref="B150:C150"/>
    <mergeCell ref="B168:C168"/>
    <mergeCell ref="B59:C59"/>
    <mergeCell ref="B60:C60"/>
    <mergeCell ref="B61:C61"/>
    <mergeCell ref="B85:C85"/>
    <mergeCell ref="B86:C86"/>
    <mergeCell ref="B69:C69"/>
    <mergeCell ref="B70:C70"/>
    <mergeCell ref="B71:C71"/>
    <mergeCell ref="B72:C72"/>
    <mergeCell ref="B73:C73"/>
    <mergeCell ref="B25:C25"/>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Rimantas Vilkas</cp:lastModifiedBy>
  <cp:lastPrinted>2021-12-08T12:15:54Z</cp:lastPrinted>
  <dcterms:created xsi:type="dcterms:W3CDTF">2015-01-12T18:48:35Z</dcterms:created>
  <dcterms:modified xsi:type="dcterms:W3CDTF">2026-01-21T12:06:11Z</dcterms:modified>
</cp:coreProperties>
</file>