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ekretoriatas\_Norminiai\"/>
    </mc:Choice>
  </mc:AlternateContent>
  <xr:revisionPtr revIDLastSave="0" documentId="13_ncr:1_{A5043DC4-A836-4860-8149-6DB7C2C267B2}" xr6:coauthVersionLast="47" xr6:coauthVersionMax="47" xr10:uidLastSave="{00000000-0000-0000-0000-000000000000}"/>
  <bookViews>
    <workbookView xWindow="-120" yWindow="-120" windowWidth="29040" windowHeight="15720" xr2:uid="{AE7AB0A8-CF41-4990-8931-09C82B3F124E}"/>
  </bookViews>
  <sheets>
    <sheet name="2026 4 priedas" sheetId="1" r:id="rId1"/>
  </sheets>
  <definedNames>
    <definedName name="_xlnm.Print_Titles" localSheetId="0">'2026 4 priedas'!$8:$8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32" i="1"/>
  <c r="C38" i="1" l="1"/>
  <c r="C35" i="1"/>
  <c r="C34" i="1" s="1"/>
  <c r="C30" i="1"/>
  <c r="C27" i="1" s="1"/>
  <c r="C26" i="1"/>
  <c r="C25" i="1"/>
  <c r="C21" i="1"/>
  <c r="C16" i="1"/>
  <c r="C15" i="1" s="1"/>
  <c r="C20" i="1" l="1"/>
  <c r="C23" i="1"/>
  <c r="C46" i="1" l="1"/>
  <c r="C47" i="1" s="1"/>
</calcChain>
</file>

<file path=xl/sharedStrings.xml><?xml version="1.0" encoding="utf-8"?>
<sst xmlns="http://schemas.openxmlformats.org/spreadsheetml/2006/main" count="47" uniqueCount="32">
  <si>
    <t>Iš viso
(tūkst. Eur)</t>
  </si>
  <si>
    <t>Savivaldybės administracija</t>
  </si>
  <si>
    <t xml:space="preserve"> Asignavimai iš Kauno miesto savivaldybės visuomenės sveikatos rėmimo specialiosios programos lėšų</t>
  </si>
  <si>
    <t>Gyventojo poreikius atliepianti gyvenimo kokybės sumaniam, aktyviam ir sveikam gyventojui programa</t>
  </si>
  <si>
    <t xml:space="preserve"> Asignavimai iš Kauno miesto savivaldybės aplinkos apsaugos rėmimo specialiosios programos lėšų</t>
  </si>
  <si>
    <t>Tvarumo bei žaliojo kurso principais tvariai valdomo miesto programa</t>
  </si>
  <si>
    <t>Atvirumo ir bendradarbiavimo, plėtojant miesto ekonomiką, kultūrą ir turizmą, programa</t>
  </si>
  <si>
    <t>Pajamos už prekes ir paslaugas</t>
  </si>
  <si>
    <t>Pajamos už biudžetinių įstaigų patalpų nuomą</t>
  </si>
  <si>
    <t>Įmokos už paslaugas biudžetinėse įstaigose</t>
  </si>
  <si>
    <t>Visos dienos mokyklos veiklai</t>
  </si>
  <si>
    <t xml:space="preserve">Iš viso </t>
  </si>
  <si>
    <t>Visa suma</t>
  </si>
  <si>
    <t>Asignavimų valdytojas ir programos pavadinimas</t>
  </si>
  <si>
    <t>Biudžetinei įstaigai „Parkavimas Kaune“</t>
  </si>
  <si>
    <t>Biudžetinei įstaigai S. Dariaus ir S. Girėno aerodromas</t>
  </si>
  <si>
    <t xml:space="preserve"> Asignavimai iš biudžetinių įstaigų pajamų</t>
  </si>
  <si>
    <t>Savivaldybės administracijai</t>
  </si>
  <si>
    <t>Pajamos iš savivaldybei nuosavybės teise priklausančių gyvenamųjų patalpų nuomos</t>
  </si>
  <si>
    <t>Pajamos iš savivaldybei nuosavybės teise priklausančių negyvenamųjų patalpų nuomos</t>
  </si>
  <si>
    <t>Infrastruktūros įmokos</t>
  </si>
  <si>
    <t>Įmokos už elektromobilių įkrovimo stotelių paslaugas</t>
  </si>
  <si>
    <t>KAUNO MIESTO SAVIVALDYBĖS 2026 METŲ BIUDŽETO ASIGNAVIMAI IŠ SPECIALIŲJŲ PROGRAMŲ IR BIUDŽETINIŲ ĮSTAIGŲ PAJAMŲ</t>
  </si>
  <si>
    <t>Kultūros biudžetinėms įstaigoms</t>
  </si>
  <si>
    <t>Socialinių paslaugų biudžetinėms įstaigoms</t>
  </si>
  <si>
    <t>Sporto biudžetinėms įstaigoms</t>
  </si>
  <si>
    <t>Švietimo biudžetinėms įstaigoms</t>
  </si>
  <si>
    <t>Programos kodas</t>
  </si>
  <si>
    <t xml:space="preserve">                                                                       Kauno miesto savivaldybės tarybos</t>
  </si>
  <si>
    <t xml:space="preserve">                                                                       4 priedas</t>
  </si>
  <si>
    <t xml:space="preserve">                                                                       2026 m. vasario 24 d. </t>
  </si>
  <si>
    <t xml:space="preserve">                                                                       sprendimo Nr. 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</si>
</sst>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6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</font>
    <font>
      <sz val="12"/>
      <color indexed="8"/>
      <name val="Calibri"/>
      <family val="2"/>
      <charset val="186"/>
    </font>
    <font>
      <b/>
      <sz val="12"/>
      <name val="Calibri"/>
      <family val="2"/>
      <charset val="186"/>
    </font>
    <font>
      <sz val="12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2" xfId="1" applyFont="1" applyBorder="1" applyAlignment="1">
      <alignment horizontal="center" vertical="center" wrapText="1"/>
    </xf>
    <xf numFmtId="164" fontId="2" fillId="0" borderId="0" xfId="1" applyNumberFormat="1" applyFont="1"/>
    <xf numFmtId="0" fontId="4" fillId="0" borderId="2" xfId="1" applyFont="1" applyBorder="1" applyAlignment="1">
      <alignment vertical="center" wrapText="1"/>
    </xf>
    <xf numFmtId="164" fontId="2" fillId="0" borderId="3" xfId="1" applyNumberFormat="1" applyFont="1" applyBorder="1"/>
    <xf numFmtId="164" fontId="2" fillId="0" borderId="2" xfId="1" applyNumberFormat="1" applyFont="1" applyBorder="1"/>
    <xf numFmtId="0" fontId="4" fillId="0" borderId="1" xfId="1" applyFont="1" applyBorder="1" applyAlignment="1">
      <alignment horizontal="left" vertical="top" wrapText="1"/>
    </xf>
    <xf numFmtId="164" fontId="4" fillId="0" borderId="2" xfId="1" applyNumberFormat="1" applyFont="1" applyBorder="1"/>
    <xf numFmtId="0" fontId="4" fillId="0" borderId="0" xfId="1" applyFont="1"/>
    <xf numFmtId="0" fontId="2" fillId="0" borderId="2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 indent="1"/>
    </xf>
    <xf numFmtId="0" fontId="2" fillId="0" borderId="2" xfId="1" applyFont="1" applyBorder="1" applyAlignment="1">
      <alignment horizontal="left" vertical="top" wrapText="1" indent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/>
    <xf numFmtId="0" fontId="4" fillId="0" borderId="2" xfId="1" applyFont="1" applyBorder="1" applyAlignment="1">
      <alignment horizontal="left" vertical="top"/>
    </xf>
    <xf numFmtId="0" fontId="2" fillId="0" borderId="5" xfId="1" applyFont="1" applyBorder="1"/>
    <xf numFmtId="0" fontId="2" fillId="0" borderId="2" xfId="1" applyFont="1" applyBorder="1" applyAlignment="1">
      <alignment vertical="top" wrapText="1"/>
    </xf>
    <xf numFmtId="0" fontId="3" fillId="0" borderId="2" xfId="1" applyFont="1" applyBorder="1" applyAlignment="1">
      <alignment horizontal="left" vertical="top" wrapText="1" indent="1"/>
    </xf>
    <xf numFmtId="0" fontId="2" fillId="0" borderId="2" xfId="1" applyFont="1" applyBorder="1" applyAlignment="1">
      <alignment horizontal="left" vertical="top" indent="1"/>
    </xf>
    <xf numFmtId="0" fontId="5" fillId="0" borderId="0" xfId="0" applyFont="1"/>
    <xf numFmtId="0" fontId="4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72B837E8-9619-47BB-B112-A796018F7CA7}"/>
    <cellStyle name="Kablelis 2" xfId="2" xr:uid="{454437A4-BF09-4D97-857B-9931165352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620E-B633-4DF5-9B48-6652FF0E484D}">
  <dimension ref="A1:E62"/>
  <sheetViews>
    <sheetView tabSelected="1" workbookViewId="0">
      <selection activeCell="B3" sqref="B3"/>
    </sheetView>
  </sheetViews>
  <sheetFormatPr defaultColWidth="8.85546875" defaultRowHeight="15.75" x14ac:dyDescent="0.25"/>
  <cols>
    <col min="1" max="1" width="10.7109375" style="1" customWidth="1"/>
    <col min="2" max="2" width="61.5703125" style="1" customWidth="1"/>
    <col min="3" max="3" width="13.42578125" style="1" customWidth="1"/>
    <col min="4" max="16384" width="8.85546875" style="1"/>
  </cols>
  <sheetData>
    <row r="1" spans="1:3" x14ac:dyDescent="0.25">
      <c r="B1" s="1" t="s">
        <v>28</v>
      </c>
    </row>
    <row r="2" spans="1:3" x14ac:dyDescent="0.25">
      <c r="B2" s="1" t="s">
        <v>30</v>
      </c>
    </row>
    <row r="3" spans="1:3" x14ac:dyDescent="0.25">
      <c r="B3" s="1" t="s">
        <v>31</v>
      </c>
    </row>
    <row r="4" spans="1:3" x14ac:dyDescent="0.25">
      <c r="B4" s="1" t="s">
        <v>29</v>
      </c>
    </row>
    <row r="5" spans="1:3" x14ac:dyDescent="0.25">
      <c r="C5" s="2"/>
    </row>
    <row r="6" spans="1:3" ht="33.75" customHeight="1" x14ac:dyDescent="0.25">
      <c r="A6" s="25" t="s">
        <v>22</v>
      </c>
      <c r="B6" s="25"/>
      <c r="C6" s="25"/>
    </row>
    <row r="8" spans="1:3" ht="31.5" x14ac:dyDescent="0.25">
      <c r="A8" s="23" t="s">
        <v>27</v>
      </c>
      <c r="B8" s="23" t="s">
        <v>13</v>
      </c>
      <c r="C8" s="23" t="s">
        <v>0</v>
      </c>
    </row>
    <row r="9" spans="1:3" ht="15.75" customHeight="1" x14ac:dyDescent="0.25">
      <c r="A9" s="5"/>
      <c r="B9" s="3" t="s">
        <v>1</v>
      </c>
      <c r="C9" s="5"/>
    </row>
    <row r="10" spans="1:3" ht="34.5" customHeight="1" x14ac:dyDescent="0.25">
      <c r="A10" s="26" t="s">
        <v>2</v>
      </c>
      <c r="B10" s="27"/>
      <c r="C10" s="27"/>
    </row>
    <row r="11" spans="1:3" ht="31.5" x14ac:dyDescent="0.25">
      <c r="A11" s="14">
        <v>2</v>
      </c>
      <c r="B11" s="5" t="s">
        <v>3</v>
      </c>
      <c r="C11" s="6">
        <v>412</v>
      </c>
    </row>
    <row r="12" spans="1:3" ht="36" customHeight="1" x14ac:dyDescent="0.25">
      <c r="A12" s="26" t="s">
        <v>4</v>
      </c>
      <c r="B12" s="27"/>
      <c r="C12" s="27"/>
    </row>
    <row r="13" spans="1:3" ht="31.5" x14ac:dyDescent="0.25">
      <c r="A13" s="14">
        <v>3</v>
      </c>
      <c r="B13" s="5" t="s">
        <v>5</v>
      </c>
      <c r="C13" s="6">
        <v>1648</v>
      </c>
    </row>
    <row r="14" spans="1:3" x14ac:dyDescent="0.25">
      <c r="A14" s="24" t="s">
        <v>16</v>
      </c>
      <c r="B14" s="24"/>
      <c r="C14" s="24"/>
    </row>
    <row r="15" spans="1:3" s="10" customFormat="1" ht="31.5" x14ac:dyDescent="0.25">
      <c r="A15" s="28">
        <v>1</v>
      </c>
      <c r="B15" s="8" t="s">
        <v>6</v>
      </c>
      <c r="C15" s="9">
        <f>C16</f>
        <v>2049</v>
      </c>
    </row>
    <row r="16" spans="1:3" s="10" customFormat="1" x14ac:dyDescent="0.25">
      <c r="A16" s="29"/>
      <c r="B16" s="11" t="s">
        <v>23</v>
      </c>
      <c r="C16" s="7">
        <f>+SUM(C17:C19)</f>
        <v>2049</v>
      </c>
    </row>
    <row r="17" spans="1:3" s="10" customFormat="1" x14ac:dyDescent="0.25">
      <c r="A17" s="29"/>
      <c r="B17" s="12" t="s">
        <v>7</v>
      </c>
      <c r="C17" s="7">
        <v>1511.2</v>
      </c>
    </row>
    <row r="18" spans="1:3" s="10" customFormat="1" x14ac:dyDescent="0.25">
      <c r="A18" s="29"/>
      <c r="B18" s="12" t="s">
        <v>8</v>
      </c>
      <c r="C18" s="7">
        <v>523.4</v>
      </c>
    </row>
    <row r="19" spans="1:3" s="10" customFormat="1" x14ac:dyDescent="0.25">
      <c r="A19" s="30"/>
      <c r="B19" s="12" t="s">
        <v>9</v>
      </c>
      <c r="C19" s="7">
        <v>14.4</v>
      </c>
    </row>
    <row r="20" spans="1:3" ht="31.5" x14ac:dyDescent="0.25">
      <c r="A20" s="26">
        <v>2</v>
      </c>
      <c r="B20" s="22" t="s">
        <v>3</v>
      </c>
      <c r="C20" s="9">
        <f>+SUM(C32,C21,C23,C27)</f>
        <v>19428.7</v>
      </c>
    </row>
    <row r="21" spans="1:3" x14ac:dyDescent="0.25">
      <c r="A21" s="26"/>
      <c r="B21" s="11" t="s">
        <v>24</v>
      </c>
      <c r="C21" s="7">
        <f>+SUM(C22:C22)</f>
        <v>924.5</v>
      </c>
    </row>
    <row r="22" spans="1:3" x14ac:dyDescent="0.25">
      <c r="A22" s="26"/>
      <c r="B22" s="13" t="s">
        <v>7</v>
      </c>
      <c r="C22" s="7">
        <v>924.5</v>
      </c>
    </row>
    <row r="23" spans="1:3" x14ac:dyDescent="0.25">
      <c r="A23" s="26"/>
      <c r="B23" s="11" t="s">
        <v>25</v>
      </c>
      <c r="C23" s="7">
        <f>+SUM(C24:C26)</f>
        <v>6726.5000000000009</v>
      </c>
    </row>
    <row r="24" spans="1:3" x14ac:dyDescent="0.25">
      <c r="A24" s="26"/>
      <c r="B24" s="13" t="s">
        <v>7</v>
      </c>
      <c r="C24" s="7">
        <v>4139.1000000000004</v>
      </c>
    </row>
    <row r="25" spans="1:3" x14ac:dyDescent="0.25">
      <c r="A25" s="26"/>
      <c r="B25" s="13" t="s">
        <v>8</v>
      </c>
      <c r="C25" s="7">
        <f>1506+0.1</f>
        <v>1506.1</v>
      </c>
    </row>
    <row r="26" spans="1:3" x14ac:dyDescent="0.25">
      <c r="A26" s="26"/>
      <c r="B26" s="13" t="s">
        <v>9</v>
      </c>
      <c r="C26" s="7">
        <f>1081.4-0.1</f>
        <v>1081.3000000000002</v>
      </c>
    </row>
    <row r="27" spans="1:3" x14ac:dyDescent="0.25">
      <c r="A27" s="26"/>
      <c r="B27" s="11" t="s">
        <v>26</v>
      </c>
      <c r="C27" s="7">
        <f>+SUM(C28:C31)</f>
        <v>9193.7000000000007</v>
      </c>
    </row>
    <row r="28" spans="1:3" x14ac:dyDescent="0.25">
      <c r="A28" s="26"/>
      <c r="B28" s="13" t="s">
        <v>7</v>
      </c>
      <c r="C28" s="7">
        <v>487.2</v>
      </c>
    </row>
    <row r="29" spans="1:3" x14ac:dyDescent="0.25">
      <c r="A29" s="26"/>
      <c r="B29" s="13" t="s">
        <v>8</v>
      </c>
      <c r="C29" s="7">
        <v>908</v>
      </c>
    </row>
    <row r="30" spans="1:3" x14ac:dyDescent="0.25">
      <c r="A30" s="26"/>
      <c r="B30" s="13" t="s">
        <v>9</v>
      </c>
      <c r="C30" s="7">
        <f>7019.8</f>
        <v>7019.8</v>
      </c>
    </row>
    <row r="31" spans="1:3" x14ac:dyDescent="0.25">
      <c r="A31" s="26"/>
      <c r="B31" s="13" t="s">
        <v>10</v>
      </c>
      <c r="C31" s="7">
        <v>778.7</v>
      </c>
    </row>
    <row r="32" spans="1:3" x14ac:dyDescent="0.25">
      <c r="A32" s="26"/>
      <c r="B32" s="18" t="s">
        <v>17</v>
      </c>
      <c r="C32" s="7">
        <f>+C33</f>
        <v>2584</v>
      </c>
    </row>
    <row r="33" spans="1:3" ht="31.5" x14ac:dyDescent="0.25">
      <c r="A33" s="26"/>
      <c r="B33" s="13" t="s">
        <v>18</v>
      </c>
      <c r="C33" s="7">
        <v>2584</v>
      </c>
    </row>
    <row r="34" spans="1:3" ht="31.5" x14ac:dyDescent="0.25">
      <c r="A34" s="24">
        <v>3</v>
      </c>
      <c r="B34" s="22" t="s">
        <v>5</v>
      </c>
      <c r="C34" s="9">
        <f>+SUM(C35,C38,C41)</f>
        <v>3875.7000000000003</v>
      </c>
    </row>
    <row r="35" spans="1:3" x14ac:dyDescent="0.25">
      <c r="A35" s="24"/>
      <c r="B35" s="18" t="s">
        <v>14</v>
      </c>
      <c r="C35" s="7">
        <f>+SUM(C36:C37)</f>
        <v>157.80000000000001</v>
      </c>
    </row>
    <row r="36" spans="1:3" x14ac:dyDescent="0.25">
      <c r="A36" s="24"/>
      <c r="B36" s="13" t="s">
        <v>7</v>
      </c>
      <c r="C36" s="7">
        <v>150</v>
      </c>
    </row>
    <row r="37" spans="1:3" x14ac:dyDescent="0.25">
      <c r="A37" s="24"/>
      <c r="B37" s="13" t="s">
        <v>8</v>
      </c>
      <c r="C37" s="7">
        <v>7.8</v>
      </c>
    </row>
    <row r="38" spans="1:3" x14ac:dyDescent="0.25">
      <c r="A38" s="24"/>
      <c r="B38" s="18" t="s">
        <v>15</v>
      </c>
      <c r="C38" s="7">
        <f>+SUM(C39:C40)</f>
        <v>166</v>
      </c>
    </row>
    <row r="39" spans="1:3" x14ac:dyDescent="0.25">
      <c r="A39" s="24"/>
      <c r="B39" s="13" t="s">
        <v>7</v>
      </c>
      <c r="C39" s="7">
        <v>120</v>
      </c>
    </row>
    <row r="40" spans="1:3" x14ac:dyDescent="0.25">
      <c r="A40" s="24"/>
      <c r="B40" s="13" t="s">
        <v>8</v>
      </c>
      <c r="C40" s="7">
        <v>46</v>
      </c>
    </row>
    <row r="41" spans="1:3" x14ac:dyDescent="0.25">
      <c r="A41" s="24"/>
      <c r="B41" s="18" t="s">
        <v>17</v>
      </c>
      <c r="C41" s="7">
        <f>+SUM(C42:C45)</f>
        <v>3551.9</v>
      </c>
    </row>
    <row r="42" spans="1:3" x14ac:dyDescent="0.25">
      <c r="A42" s="24"/>
      <c r="B42" s="20" t="s">
        <v>20</v>
      </c>
      <c r="C42" s="7">
        <v>800</v>
      </c>
    </row>
    <row r="43" spans="1:3" x14ac:dyDescent="0.25">
      <c r="A43" s="24"/>
      <c r="B43" s="13" t="s">
        <v>21</v>
      </c>
      <c r="C43" s="7">
        <v>35.9</v>
      </c>
    </row>
    <row r="44" spans="1:3" ht="31.5" x14ac:dyDescent="0.25">
      <c r="A44" s="24"/>
      <c r="B44" s="13" t="s">
        <v>18</v>
      </c>
      <c r="C44" s="7">
        <v>1616</v>
      </c>
    </row>
    <row r="45" spans="1:3" s="10" customFormat="1" ht="31.5" x14ac:dyDescent="0.25">
      <c r="A45" s="24"/>
      <c r="B45" s="19" t="s">
        <v>19</v>
      </c>
      <c r="C45" s="7">
        <v>1100</v>
      </c>
    </row>
    <row r="46" spans="1:3" s="10" customFormat="1" x14ac:dyDescent="0.25">
      <c r="A46" s="15"/>
      <c r="B46" s="16" t="s">
        <v>11</v>
      </c>
      <c r="C46" s="9">
        <f>C15+C20+C34</f>
        <v>25353.4</v>
      </c>
    </row>
    <row r="47" spans="1:3" s="10" customFormat="1" x14ac:dyDescent="0.25">
      <c r="A47" s="15"/>
      <c r="B47" s="16" t="s">
        <v>12</v>
      </c>
      <c r="C47" s="9">
        <f>C11+C13+C46</f>
        <v>27413.4</v>
      </c>
    </row>
    <row r="48" spans="1:3" x14ac:dyDescent="0.25">
      <c r="C48" s="4"/>
    </row>
    <row r="49" spans="2:5" x14ac:dyDescent="0.25">
      <c r="B49" s="17"/>
      <c r="C49" s="21"/>
    </row>
    <row r="50" spans="2:5" x14ac:dyDescent="0.25">
      <c r="C50" s="21"/>
    </row>
    <row r="51" spans="2:5" x14ac:dyDescent="0.25">
      <c r="B51" s="21"/>
      <c r="C51" s="21"/>
      <c r="D51" s="21"/>
      <c r="E51" s="21"/>
    </row>
    <row r="52" spans="2:5" x14ac:dyDescent="0.25">
      <c r="B52" s="21"/>
      <c r="C52" s="21"/>
      <c r="D52" s="21"/>
      <c r="E52" s="21"/>
    </row>
    <row r="53" spans="2:5" x14ac:dyDescent="0.25">
      <c r="B53" s="21"/>
      <c r="C53" s="21"/>
      <c r="D53" s="21"/>
      <c r="E53" s="21"/>
    </row>
    <row r="54" spans="2:5" x14ac:dyDescent="0.25">
      <c r="B54" s="21"/>
      <c r="C54" s="21"/>
      <c r="D54" s="21"/>
      <c r="E54" s="21"/>
    </row>
    <row r="55" spans="2:5" x14ac:dyDescent="0.25">
      <c r="B55" s="21"/>
      <c r="C55" s="21"/>
      <c r="D55" s="21"/>
      <c r="E55" s="21"/>
    </row>
    <row r="56" spans="2:5" x14ac:dyDescent="0.25">
      <c r="B56" s="21"/>
      <c r="C56" s="21"/>
      <c r="D56" s="21"/>
      <c r="E56" s="21"/>
    </row>
    <row r="57" spans="2:5" x14ac:dyDescent="0.25">
      <c r="B57" s="21"/>
      <c r="C57" s="21"/>
      <c r="D57" s="21"/>
      <c r="E57" s="21"/>
    </row>
    <row r="58" spans="2:5" x14ac:dyDescent="0.25">
      <c r="B58" s="21"/>
      <c r="C58" s="21"/>
      <c r="D58" s="21"/>
      <c r="E58" s="21"/>
    </row>
    <row r="59" spans="2:5" x14ac:dyDescent="0.25">
      <c r="B59" s="21"/>
      <c r="C59" s="21"/>
      <c r="D59" s="21"/>
      <c r="E59" s="21"/>
    </row>
    <row r="60" spans="2:5" x14ac:dyDescent="0.25">
      <c r="B60" s="21"/>
      <c r="C60" s="21"/>
      <c r="D60" s="21"/>
      <c r="E60" s="21"/>
    </row>
    <row r="61" spans="2:5" x14ac:dyDescent="0.25">
      <c r="B61" s="21"/>
      <c r="C61" s="21"/>
      <c r="D61" s="21"/>
      <c r="E61" s="21"/>
    </row>
    <row r="62" spans="2:5" x14ac:dyDescent="0.25">
      <c r="B62" s="21"/>
      <c r="C62" s="21"/>
      <c r="D62" s="21"/>
      <c r="E62" s="21"/>
    </row>
  </sheetData>
  <mergeCells count="7">
    <mergeCell ref="A34:A45"/>
    <mergeCell ref="A6:C6"/>
    <mergeCell ref="A10:C10"/>
    <mergeCell ref="A12:C12"/>
    <mergeCell ref="A14:C14"/>
    <mergeCell ref="A15:A19"/>
    <mergeCell ref="A20:A33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 4 priedas</vt:lpstr>
      <vt:lpstr>'2026 4 priedas'!Print_Titles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Austėja Jurkšaitytė</dc:creator>
  <cp:lastModifiedBy>Audronė Petkienė</cp:lastModifiedBy>
  <cp:lastPrinted>2026-01-30T10:53:26Z</cp:lastPrinted>
  <dcterms:created xsi:type="dcterms:W3CDTF">2026-01-27T06:07:05Z</dcterms:created>
  <dcterms:modified xsi:type="dcterms:W3CDTF">2026-02-24T09:31:30Z</dcterms:modified>
</cp:coreProperties>
</file>