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IRKIMAI\2025 METAI\TARPTAUTINIAI\Ekspertinis vertinimas\Skyriui sutarties pasirašymui\"/>
    </mc:Choice>
  </mc:AlternateContent>
  <bookViews>
    <workbookView xWindow="-105" yWindow="-105" windowWidth="22620" windowHeight="13500"/>
  </bookViews>
  <sheets>
    <sheet name="Lapas1" sheetId="1" r:id="rId1"/>
  </sheets>
  <definedNames>
    <definedName name="_xlnm.Print_Area" localSheetId="0">Lapas1!$A$1:$J$103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 l="1"/>
  <c r="J28" i="1" s="1"/>
  <c r="I33" i="1"/>
  <c r="J33" i="1" s="1"/>
  <c r="I31" i="1"/>
  <c r="J31" i="1" s="1"/>
  <c r="I32" i="1"/>
  <c r="J32" i="1" s="1"/>
  <c r="I30" i="1" l="1"/>
  <c r="I35" i="1"/>
  <c r="J35" i="1" s="1"/>
  <c r="I36" i="1"/>
  <c r="J36" i="1" s="1"/>
  <c r="I29" i="1" l="1"/>
  <c r="J29" i="1" s="1"/>
  <c r="I34" i="1"/>
  <c r="I37" i="1"/>
  <c r="I38" i="1"/>
  <c r="J38" i="1" s="1"/>
  <c r="I39" i="1" l="1"/>
  <c r="J37" i="1"/>
  <c r="J30" i="1"/>
  <c r="J34" i="1"/>
  <c r="J39" i="1" l="1"/>
  <c r="B19" i="1" s="1"/>
  <c r="B21" i="1"/>
</calcChain>
</file>

<file path=xl/sharedStrings.xml><?xml version="1.0" encoding="utf-8"?>
<sst xmlns="http://schemas.openxmlformats.org/spreadsheetml/2006/main" count="102" uniqueCount="81">
  <si>
    <t>(Tiekėjo pavadinimas)</t>
  </si>
  <si>
    <t>(Juridinio asmens teisinė forma, buveinė, kontaktinė informacija, registro, kuriame kaupiami ir saugomi duomenys apie tiekėją, pavadinimas, juridinio asmens kodas, pridėtinės vertės mokesčio mokėtojo kodas, jei juridinis asmuo yra pridėtinės vertės mokesčio mokėtojas)</t>
  </si>
  <si>
    <t>Už pasiūlymą atsakingo asmens vardas, pavardė</t>
  </si>
  <si>
    <t>Telefono numeris</t>
  </si>
  <si>
    <t>Eil. Nr.</t>
  </si>
  <si>
    <t>PVM tarifas %</t>
  </si>
  <si>
    <t>be PVM (Eur)</t>
  </si>
  <si>
    <t>su PVM (Eur)</t>
  </si>
  <si>
    <t>Pateikto dokumento pavadinimas</t>
  </si>
  <si>
    <t xml:space="preserve">Bendra planuojama kaina </t>
  </si>
  <si>
    <t xml:space="preserve">PASIŪLYMAS </t>
  </si>
  <si>
    <t>Eur su PVM</t>
  </si>
  <si>
    <t>Bendra planuojama kaina:</t>
  </si>
  <si>
    <t xml:space="preserve">Paslaugų pavadinimas ir aprašymas                                                </t>
  </si>
  <si>
    <t>3. Šiuo pasiūlymu įsipareigojame laikytis Viešųjų pirkimų įstatymo, kitų teisės aktų, pirkimo dokumentuose išdėstytų reikalavimų bei sutarties sąlygų.</t>
  </si>
  <si>
    <t>4. Patvirtiname, kad visi pridedami dokumentai yra mūsų pasiūlymo dalis.</t>
  </si>
  <si>
    <t>5. Įsipareigojame laikytis pasiūlyme pateiktų ir pirkimo dokumentuose nustatytų sąlygų bei nesiimti jokių veiksmų, galinčių sutrukdyti pasiūlymo akceptavimui ar sutarties pasirašymui ir įsipareigojimui.</t>
  </si>
  <si>
    <t>Dokumento puslapių skaičius</t>
  </si>
  <si>
    <t>El. pašto adresas</t>
  </si>
  <si>
    <t>7. Jeigu mūsų pasiūlymas bus priimtas, mes įsipareigojame pateikti Sutarties įvykdymo užtikrinimą pirkimo dokumentuose nurodytos formos, dydžio bei ten reikalaujamais terminais bei sutinkame pirkimo dokumentuose nurodytu terminu sudaryti preliminariąją sutartį.</t>
  </si>
  <si>
    <t>Eur</t>
  </si>
  <si>
    <t xml:space="preserve">Eil. Nr. </t>
  </si>
  <si>
    <t xml:space="preserve">Ūkio subjekto, kurio pajėgumais tiekėjas remiasi, pavadinimas, kodas, adresas </t>
  </si>
  <si>
    <t xml:space="preserve">8. Vykdant sutartį pasitelksiu šiuos ūkio subjektus, kurių pajėgumais remiuosi¹: </t>
  </si>
  <si>
    <t>Ūkio subjektams, kurių pajėgumais remiasi, numatomos perduoti paslaugos (įvardinti konkrečiai paslaugas)</t>
  </si>
  <si>
    <t xml:space="preserve">¹Pildyti tuomet, jei sutarties vykdymui bus pasitelkti ūkio subjektai, kurių pajėgumais tiekėjas remiasi, kad atitiktų kvalifikacijos reikalavimus. Pateikiama ūkio subjektų, kurių pajėgumais tiekėjas remiasi, pasirašytos laisvos formos deklaracijos ar kito dokumento, patvirtinančio sutikimą dalyvauti šiame viešajame pirkime, skaitmeninė kopija. </t>
  </si>
  <si>
    <t xml:space="preserve">Subteikėjo pavadinimas, kodas, adresas </t>
  </si>
  <si>
    <t>Subteikėjams numatomos perduoti paslaugos (įvardinti konkrečiai paslaugas)</t>
  </si>
  <si>
    <t>9. Vykdant sutartį pasitelksiu šiuos subteikėjus²:</t>
  </si>
  <si>
    <t xml:space="preserve">³Pildyti tuomet, jei sutarties vykdymui bus pasitelkti kvazisubteikėjai, kurių pajėgumais tiekėjas remiasi, kad atitiktų kvalifikacijos reikalavimus. </t>
  </si>
  <si>
    <t>10. Vykdant sutartį pasitelksiu šiuos specialistus, kuriuos ketinu įdarbinti (toliau - kvazisubteikėjas)³:</t>
  </si>
  <si>
    <t xml:space="preserve">⁴Pildyti tuomet, jei bus pateikta konfidenciali informacija. Tiekėjas negali nurodyti, kad konfidenciali yra pasiūlymo kaina arba, kad visas pasiūlymas yra konfidencialus. </t>
  </si>
  <si>
    <t>11. Šiame pasiūlyme yra pateikta ir konfidenciali informacija (dokumentai su konfidencialia informacija įsegti atskirai)⁴:</t>
  </si>
  <si>
    <t>12. Kartu su pasiūlymu pateikiami šie dokumentai:</t>
  </si>
  <si>
    <t xml:space="preserve">Tuo atveju, kai viešajame pirkime nurodomi fiziniai asmenys (pvz. tiekėjai, tiekėjo darbuotojai, subrangovai ir (ar) kvazisubrangovai), pateiktų asmens duomenų valdytojas yra Kauno miesto savivaldybės administracija (juridinio asmens kodas 188764867, adresas: Laisvės al. 96, LT-44251 Kaunas, tel. (8 37)  42 26 31, el. p. info@kaunas.lt ). Asmens duomenys tvarkomi (tvarkymo pagrindas) siekiant išnagrinėti viešajame pirkime pateiktus dokumentus ir informuoti apie viešojo pirkimo procedūras Viešųjų pirkimų įstatymo nustatyta tvarka. Asmens duomenys Savivaldybės administracijoje bus saugomi teisės aktų, reglamentuojančių duomenų saugojimo terminus, nustatyta tvarka ir gali būti teikiami tretiesiems asmenims tokia apimtimi, kuri yra būtina pagal Viešųjų pirkimų įstatymą. 
Jeigu tiekėjas viešajame pirkime pateikia fizinių asmenų – darbuotojų, subrangovų ir (ar) kvazisubrangovų asmens duomenis, jis juos privalo informuoti apie jų asmens duomenų pateikimą  Savivaldybės administracijai ir numatomą jų tvarkymą.
Fiziniai asmenys turi teisę prašyti (kreipiantis raštu), kad duomenų valdytojas leistų susipažinti su jų asmens duomenimis ir juos ištaisytų arba ištrintų, arba apribotų duomenų tvarkymą, taip pat turi teisę nesutikti, kad duomenys būtų tvarkomi, teisę perkelti duomenis, teisę atšaukti duotą sutikimą bei teisę pateikti skundą Valstybinei duomenų apsaugos inspekcijai (L. Sapiegos g. 17, Vilnius 10312, el. p. ada@ada.lt), o taip pat pasikonsultuoti su Kauno miesto savivaldybės administracijos Asmens duomenų apsaugos pareigūnu el. p. dap@kaunas.lt . Daugiau informacijos apie duomenų tvarkymą rasite www.kaunas.lt </t>
  </si>
  <si>
    <t>²Pildyti tuomet, jei sutarties vykdymui bus pasitelkti subteikėjai, kurių kvalifikacija tiekėjas nesiremia, kad atitiktų kvalifikacijos reikalavimus.</t>
  </si>
  <si>
    <t>Kvazisubteikėjo vardas ir pavardė</t>
  </si>
  <si>
    <t>Kvazisubteikėjams numatomos perduoti paslaugos (įvardinti konkrečias paslaugas)</t>
  </si>
  <si>
    <t>PASTABOS: – 8 ir 10 punktuose prašome nurodyti ūkio subjektus, kurių pajėgumais tiekėjas remiasi ir kvazisubteikėjus, nes ūkio subjektai, kurių pajėgumais tiekėjas remiasi ir kvazisubteikėjai turi būti išviešinti teikiant pasiūlymą, nes po pasiūlymo pateikimo termino pabaigos pasitelkti (nurodyti) naujų ūkio subjektų, kurių pajėgumais remiamasi / kvazisubteikėjų tam, kad atitiktų kvalifikacijos reikalavimus, tiekėjas negalės, t. y. po pasiūlymo pateikimo tiekėjas neturi teisės nurodyti naujų ūkio subjektų, kurių pajėgumais remiamasi / kvazisubteikėjų, nes tokie veiksmai, laikomi pasiūlymo keitimu, prieštarauja Viešųjų pirkimų tarnybos  taisyklių (Pasiūlymų patikslinimo, papildymo ar paaiškinimo taisyklės) nuostatoms (VPĮ 45 str. 3 d.)  ir todėl toks tiekėjo pasiūlymas yra atmetamas, kaip nurodyta konkurso sąlygų 6.15.3 punkte. Jeigu teikiant pasiūlymą išviešintas ūkio subjektas, kurio pajėgumais tiekėjas remiasi / kvazisubteikėjas, netenkins jam keliamų kvalifikacijos reikalavimų, perkančioji organizacija pareikalaus per jos nustatytą terminą pakeisti jį reikalavimus atitinkančiu ūkio subjektu, kurio pajėgumais tiekėjas remiasi / kvazisubteikėju.                                                                                                                                                                                                                                                                                                               – 11 punkte prašome nurodyti pasiūlymo konfidencialią informaciją. Konfidencialia informacija gali būti, įskaitant, bet ja neapsiribojant, komercinė (gamybinė) paslaptis ir konfidencialieji pasiūlymų aspektai. Konfidencialia negalima laikyti informacijos nurodytos VPĮ 20 str. 2 d. Tiekėjas neturi teisės nurodyti, kad visa pasiūlyme pateikta informacija yra konfidenciali. Tiekėjas turi aiškiai nurodyti, kokie su pasiūlymu pateikti dokumentai laikytini konfidencialiais. Perkančioji organizacija, viešojo pirkimo komisija, jos nariai ar ekspertai ir kiti asmenys negali atskleisti tiekėjo pateiktos informacijos, kurią tiekėjas nurodė kaip konfidencialią. Jei tiekėjas nenurodo konfidencialios informacijos, laikoma, kad tokios tiekėjo pasiūlyme nėra.</t>
  </si>
  <si>
    <r>
      <t xml:space="preserve">Tiekėjo pavadinimas, įmonės kodas  </t>
    </r>
    <r>
      <rPr>
        <i/>
        <sz val="12"/>
        <color theme="1"/>
        <rFont val="Calibri"/>
        <family val="2"/>
        <charset val="186"/>
        <scheme val="minor"/>
      </rPr>
      <t>/ jei dalyvauja jungtinės veiklos sutartimi, surašomi visų sutarties šalių duomenys.</t>
    </r>
  </si>
  <si>
    <r>
      <t xml:space="preserve">Tiekėjo adresas, pašto kodas </t>
    </r>
    <r>
      <rPr>
        <i/>
        <sz val="12"/>
        <color theme="1"/>
        <rFont val="Calibri"/>
        <family val="2"/>
        <charset val="186"/>
        <scheme val="minor"/>
      </rPr>
      <t>/jei dalyvauja jungtinės veiklos sutartimi, surašomi visų sutarties šalių duomenys.</t>
    </r>
  </si>
  <si>
    <r>
      <t xml:space="preserve"> (</t>
    </r>
    <r>
      <rPr>
        <i/>
        <sz val="12"/>
        <color rgb="FFFF0000"/>
        <rFont val="Calibri"/>
        <family val="2"/>
        <charset val="186"/>
        <scheme val="minor"/>
      </rPr>
      <t>tais atvejais, kai pagal galiojančius teisės aktus tiekėjui nereikia mokėti PVM,</t>
    </r>
    <r>
      <rPr>
        <b/>
        <i/>
        <u/>
        <sz val="12"/>
        <color rgb="FFFF0000"/>
        <rFont val="Calibri"/>
        <family val="2"/>
        <charset val="186"/>
        <scheme val="minor"/>
      </rPr>
      <t>nurodyti juridinį pagrindą)</t>
    </r>
  </si>
  <si>
    <t>Vieneto įkainio dydis, Eur be PVM</t>
  </si>
  <si>
    <t>Konkurso sąlygų 2 priedas</t>
  </si>
  <si>
    <t xml:space="preserve">Mato vnt. </t>
  </si>
  <si>
    <t>vnt.</t>
  </si>
  <si>
    <t xml:space="preserve"> </t>
  </si>
  <si>
    <t xml:space="preserve">* 6 stulpelyje nurodyti paslaugų kiekiai yra preliminarūs ir naudojami tik pasiūlymų kainų palyginimui. </t>
  </si>
  <si>
    <t>Preliminarus kiekis* per 48 mėn.</t>
  </si>
  <si>
    <t xml:space="preserve">DĖL DEKLARACIJŲ APIE STATYBOS UŽBAIGIMĄ TVIRTINIMO PASLAUGŲ PIRKIMO </t>
  </si>
  <si>
    <r>
      <t>Pasiūlymo bendra planuojama kaina neturi viršyti 905 400,00</t>
    </r>
    <r>
      <rPr>
        <b/>
        <sz val="12"/>
        <color rgb="FF0070C0"/>
        <rFont val="Calibri"/>
        <family val="2"/>
        <charset val="186"/>
        <scheme val="minor"/>
      </rPr>
      <t xml:space="preserve"> </t>
    </r>
    <r>
      <rPr>
        <b/>
        <sz val="12"/>
        <color rgb="FFFF0000"/>
        <rFont val="Calibri"/>
        <family val="2"/>
        <charset val="186"/>
        <scheme val="minor"/>
      </rPr>
      <t>Eur su PVM, priešingu atveju tiekėjo pasiūlymas bus atmestas kaip neatitinkantis pirkimo dokumentuose nustatytų reikalavimų.</t>
    </r>
  </si>
  <si>
    <t xml:space="preserve">Pastaba: Tiekėjai 1 lentelėje nurodo taikomą (jei taikoma) PVM tarifą (6-tas lentelės stulpelis) ir įkainio dydį, Eur (8-tas lentelės stulpelis). 8 stulpelyje pageidautina, kad paslaugų įkainis būtų nurodytas ne daugiau kaip 2 skaitmenų po kablelio tikslumu. Kiti pasiūlymo kainos skaičiavimai bus paskaičiuoti automatiškai. </t>
  </si>
  <si>
    <t>1. Išnagrinėję pirkimo dokumentus, mes siūlome, pagal sutarties sąlygas, techninę spacifikaciją ir kitus pirkimo dokumentus, mes siūlome teikti deklaracijų apie statybos užbaigimą tvirtinimo paslaugas už (1 lentelės 10 stulpelio suminė eilutė):</t>
  </si>
  <si>
    <t>be PVM (9 stulpelio eilutė) –</t>
  </si>
  <si>
    <t>Statinio kategorija</t>
  </si>
  <si>
    <t>Statybos darbų rūšis</t>
  </si>
  <si>
    <t>Deklaracijos apie statybos užbaigimą tvirtinimas</t>
  </si>
  <si>
    <t>Ypatingas statinys</t>
  </si>
  <si>
    <t>Neypatingas statinys</t>
  </si>
  <si>
    <t>Nesudėtingas statinys</t>
  </si>
  <si>
    <t>Kapitalinis remontas</t>
  </si>
  <si>
    <t>Paprastasis remontas</t>
  </si>
  <si>
    <t>Griovimas</t>
  </si>
  <si>
    <t>Nauja statyba</t>
  </si>
  <si>
    <t>Rekonstravimas</t>
  </si>
  <si>
    <t xml:space="preserve">2. Socialinis kriterijus: Tiekėjo siūloma mokėti (ateityje) darbo užmokesčio mėnesio mediana perkančiosios organizacijos nurodytas užduotis faktiškai atliksiantiems (vykdant konkrečią pagrindinę sutartį) darbuotojams, įskaitant ūkio subjektus, kurių pajėgumais remiamasi, subteikėjo darbuotojus, yra (ĮRAŠYTI):  </t>
  </si>
  <si>
    <t xml:space="preserve">2. Į Paslaugų įkainius turi būti įskaičiuoti visi mokesčiai (išskyrus PVM, jis nurodomas atskirai), transporto, patalpų, ryšio priemonių ir jų paslaugų, kompiuterių, paslaugų organizavimo ir vykdymo ir visos kitos išlaidos, susijusios su Paslaugomis ir atsiradusios iki jų perdavimo Vartotojui Sutartyje nustatyta tvarka. Paslaugų teikėjas neturi teisės reikalauti padengti jokių išlaidų, viršijančių Paslaugų įkainius. </t>
  </si>
  <si>
    <r>
      <rPr>
        <i/>
        <sz val="12"/>
        <color rgb="FFFF0000"/>
        <rFont val="Calibri"/>
        <family val="2"/>
        <charset val="186"/>
        <scheme val="minor"/>
      </rPr>
      <t xml:space="preserve">Tiekėjas turi nurodyti konkretų (nurodyti konkrečią sumą be intervalų ar be žodžio nuo / iki) siūlomą mokėti darbo užmokesčio mėnesio medianos dydį.    </t>
    </r>
    <r>
      <rPr>
        <i/>
        <sz val="12"/>
        <color theme="1"/>
        <rFont val="Calibri"/>
        <family val="2"/>
        <charset val="186"/>
        <scheme val="minor"/>
      </rPr>
      <t xml:space="preserve">                                                                                                                                                                                                                                                                                Pastabos: Perkančiosios organizacijos nurodytus darbus (užduotis) faktiškai atliksiantys darbuotojai, įskaitant ir ūkio subjektų, kurių pajėgumais remiamasi, subteikėjų darbuotojus, tai yra pastatų deklaracijų apie statybos užbaigimą tvirtinimo paslaugas faktiškai teiksiantys darbuotojai (i</t>
    </r>
    <r>
      <rPr>
        <i/>
        <u/>
        <sz val="12"/>
        <color theme="1"/>
        <rFont val="Calibri"/>
        <family val="2"/>
        <charset val="186"/>
        <scheme val="minor"/>
      </rPr>
      <t>šskyrus Paslaugų teikėjo administracijos darbuotojus, vadovus, kurie tiesiogiai neteikia perkamų paslaugų)</t>
    </r>
    <r>
      <rPr>
        <i/>
        <sz val="12"/>
        <color theme="1"/>
        <rFont val="Calibri"/>
        <family val="2"/>
        <charset val="186"/>
        <scheme val="minor"/>
      </rPr>
      <t xml:space="preserve">.
Perkančioji organizacija nustato, kad skaičiuojant socialinio kriterijaus balą (B), bus vertinama ne didesnė kaip 2 500 Eur siūloma darbo užmokesčio mėnesio mediana. Jei tiekėjas pasiūlyme nurodys didesnę kaip 2 500 Eur siūlomą darbo užmokesčio mėnesio medianą, skaičiuojant socialinio kriterijaus balą (B) bus vertinama, kad tiekėjas pasiūlė maksimalią 2 500 Eur siūlomą darbo užmokesčio mėnesio medianą.
Tuo atveju, jei pasiūlymo vertinimo metu, Tiekėjo pasiūlymas gaus papildomų balų už socialinį kriterijų, konkurso laimėjimo atveju Tiekėjas įsipareigoja visą Pagrindinės sutarties vykdymo laikotarpį užtikrinti, kad pagrindinėje sutartyje perkančiosios organizacijos nurodytas užduotis faktiškai atliksiantiems (vykdant konkrečią pagrindinę sutartį), darbuotojams, įskaitant ūkio subjekto, kurio pajėgumais Tiekėjas remiasi ir subteikėjo darbuotojus bus mokama pasiūlyme nurodyto dydžio mėnesio darbo užmokesčio mediana. Sutartyje nustatytos sankcijos už šių Tiekėjo prisiimtų įsipareigojimų nesilaikymą. </t>
    </r>
  </si>
  <si>
    <t xml:space="preserve">6. Pasiūlymas galioja iki Konkurso sąlygų 7.1 punkte nurodyto termino. </t>
  </si>
  <si>
    <t>UAB ,,Pastatų konstrukcijos’’</t>
  </si>
  <si>
    <t>Uždaroji akcinė bendrovė, Tilžės g. 170, 76296 Šiauliai, +370 655 42357, info@p-k.lt, duomenys kaupiami ir saugomi Juridinių asmenų registre, kodas 144561299, PVM mokėtojo kodas LT44561299</t>
  </si>
  <si>
    <t>UAB ,,Pastatų konstrukcijos’’, į.k. 144561299</t>
  </si>
  <si>
    <t>Tilžės g. 170, LT-76296 Šiauliai</t>
  </si>
  <si>
    <t>Komercijos vadovas Mantas Meliešius</t>
  </si>
  <si>
    <t>info@p-k.lt</t>
  </si>
  <si>
    <t>Tiekėjo įgalioto asmens įgaliojimas</t>
  </si>
  <si>
    <t>6 priedas. Deklaracija dėl Tarybos reglamente nustatytų sąlygų nebuvimo</t>
  </si>
  <si>
    <t>EBVPD</t>
  </si>
  <si>
    <t>Pasiūlymo galiojimo užtikrinimas</t>
  </si>
  <si>
    <t>EBVPD, ketvirtame puslapyje nurodytas tiekėjo įgalioto fizinio asmens gyvenamosios vietos adresas</t>
  </si>
  <si>
    <t>Mokėjimo išrašas už pasiūlymo galiojimo užtikrinimą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</si>
</sst>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Calibri"/>
      <family val="2"/>
      <charset val="186"/>
      <scheme val="minor"/>
    </font>
    <font>
      <sz val="12"/>
      <color theme="1"/>
      <name val="Times New Roman"/>
      <family val="1"/>
      <charset val="186"/>
    </font>
    <font>
      <i/>
      <sz val="11"/>
      <color theme="1"/>
      <name val="Calibri"/>
      <family val="2"/>
      <charset val="186"/>
      <scheme val="minor"/>
    </font>
    <font>
      <b/>
      <sz val="11"/>
      <color theme="1"/>
      <name val="Calibri"/>
      <family val="2"/>
      <charset val="186"/>
      <scheme val="minor"/>
    </font>
    <font>
      <sz val="12"/>
      <color theme="1"/>
      <name val="Calibri"/>
      <family val="2"/>
      <charset val="186"/>
      <scheme val="minor"/>
    </font>
    <font>
      <b/>
      <sz val="12"/>
      <color theme="1"/>
      <name val="Calibri"/>
      <family val="2"/>
      <charset val="186"/>
      <scheme val="minor"/>
    </font>
    <font>
      <i/>
      <sz val="12"/>
      <color theme="1"/>
      <name val="Calibri"/>
      <family val="2"/>
      <charset val="186"/>
      <scheme val="minor"/>
    </font>
    <font>
      <sz val="12"/>
      <name val="Calibri"/>
      <family val="2"/>
      <charset val="186"/>
      <scheme val="minor"/>
    </font>
    <font>
      <sz val="12"/>
      <color rgb="FFFF0000"/>
      <name val="Calibri"/>
      <family val="2"/>
      <charset val="186"/>
      <scheme val="minor"/>
    </font>
    <font>
      <i/>
      <sz val="12"/>
      <color rgb="FFFF0000"/>
      <name val="Calibri"/>
      <family val="2"/>
      <charset val="186"/>
      <scheme val="minor"/>
    </font>
    <font>
      <b/>
      <i/>
      <u/>
      <sz val="12"/>
      <color rgb="FFFF0000"/>
      <name val="Calibri"/>
      <family val="2"/>
      <charset val="186"/>
      <scheme val="minor"/>
    </font>
    <font>
      <b/>
      <i/>
      <sz val="12"/>
      <color theme="1"/>
      <name val="Calibri"/>
      <family val="2"/>
      <charset val="186"/>
      <scheme val="minor"/>
    </font>
    <font>
      <b/>
      <i/>
      <u/>
      <sz val="12"/>
      <color theme="1"/>
      <name val="Calibri"/>
      <family val="2"/>
      <charset val="186"/>
      <scheme val="minor"/>
    </font>
    <font>
      <b/>
      <sz val="12"/>
      <color rgb="FFFF0000"/>
      <name val="Calibri"/>
      <family val="2"/>
      <charset val="186"/>
      <scheme val="minor"/>
    </font>
    <font>
      <b/>
      <sz val="12"/>
      <name val="Calibri"/>
      <family val="2"/>
      <charset val="186"/>
      <scheme val="minor"/>
    </font>
    <font>
      <b/>
      <sz val="11"/>
      <name val="Calibri"/>
      <family val="2"/>
      <charset val="186"/>
      <scheme val="minor"/>
    </font>
    <font>
      <sz val="11"/>
      <color indexed="8"/>
      <name val="Calibri"/>
      <family val="2"/>
      <charset val="186"/>
      <scheme val="minor"/>
    </font>
    <font>
      <b/>
      <sz val="11"/>
      <color indexed="8"/>
      <name val="Calibri"/>
      <family val="2"/>
      <charset val="186"/>
      <scheme val="minor"/>
    </font>
    <font>
      <b/>
      <sz val="12"/>
      <color rgb="FF0070C0"/>
      <name val="Calibri"/>
      <family val="2"/>
      <charset val="186"/>
      <scheme val="minor"/>
    </font>
    <font>
      <b/>
      <sz val="14"/>
      <name val="Calibri"/>
      <family val="2"/>
      <charset val="186"/>
      <scheme val="minor"/>
    </font>
    <font>
      <i/>
      <u/>
      <sz val="12"/>
      <color theme="1"/>
      <name val="Calibri"/>
      <family val="2"/>
      <charset val="186"/>
      <scheme val="minor"/>
    </font>
    <font>
      <b/>
      <sz val="12"/>
      <color theme="1"/>
      <name val="Calibri"/>
      <family val="2"/>
      <scheme val="minor"/>
    </font>
    <font>
      <u/>
      <sz val="12"/>
      <color theme="1"/>
      <name val="Liberation Serif"/>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1">
    <xf numFmtId="0" fontId="0" fillId="0" borderId="0"/>
  </cellStyleXfs>
  <cellXfs count="123">
    <xf numFmtId="0" fontId="0" fillId="0" borderId="0" xfId="0"/>
    <xf numFmtId="0" fontId="1" fillId="0" borderId="0" xfId="0" applyFont="1" applyProtection="1">
      <protection locked="0"/>
    </xf>
    <xf numFmtId="0" fontId="1" fillId="0" borderId="0" xfId="0" applyFont="1" applyAlignment="1" applyProtection="1">
      <alignment wrapText="1"/>
      <protection locked="0"/>
    </xf>
    <xf numFmtId="0" fontId="1" fillId="0" borderId="0" xfId="0" applyFont="1" applyAlignment="1" applyProtection="1">
      <alignment vertical="center" wrapText="1"/>
      <protection locked="0"/>
    </xf>
    <xf numFmtId="0" fontId="0" fillId="0" borderId="0" xfId="0" applyProtection="1">
      <protection locked="0"/>
    </xf>
    <xf numFmtId="0" fontId="1" fillId="0" borderId="0" xfId="0" applyFont="1" applyAlignment="1" applyProtection="1">
      <alignment vertical="center"/>
      <protection locked="0"/>
    </xf>
    <xf numFmtId="0" fontId="0" fillId="2" borderId="0" xfId="0" applyFill="1" applyProtection="1">
      <protection locked="0"/>
    </xf>
    <xf numFmtId="0" fontId="4" fillId="0" borderId="0" xfId="0" applyFont="1" applyProtection="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vertical="center" wrapText="1"/>
      <protection locked="0"/>
    </xf>
    <xf numFmtId="0" fontId="5" fillId="0" borderId="2"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4" fontId="7" fillId="0" borderId="2" xfId="0" applyNumberFormat="1" applyFont="1" applyBorder="1" applyAlignment="1" applyProtection="1">
      <alignment horizontal="right" vertical="center"/>
      <protection hidden="1"/>
    </xf>
    <xf numFmtId="0" fontId="4" fillId="0" borderId="2" xfId="0" applyFont="1" applyBorder="1" applyAlignment="1" applyProtection="1">
      <alignment horizontal="center"/>
      <protection locked="0"/>
    </xf>
    <xf numFmtId="0" fontId="4" fillId="2" borderId="0" xfId="0" applyFont="1" applyFill="1" applyAlignment="1">
      <alignment horizontal="left" vertical="center" wrapText="1"/>
    </xf>
    <xf numFmtId="0" fontId="5" fillId="3" borderId="17" xfId="0" applyFont="1" applyFill="1" applyBorder="1" applyAlignment="1">
      <alignment horizontal="left" vertical="top" wrapText="1"/>
    </xf>
    <xf numFmtId="2" fontId="5" fillId="2" borderId="13" xfId="0" applyNumberFormat="1" applyFont="1" applyFill="1" applyBorder="1" applyAlignment="1" applyProtection="1">
      <alignment horizontal="right" vertical="top" wrapText="1"/>
      <protection locked="0"/>
    </xf>
    <xf numFmtId="0" fontId="5" fillId="3" borderId="18" xfId="0" applyFont="1" applyFill="1" applyBorder="1" applyAlignment="1">
      <alignment horizontal="left" vertical="center" wrapText="1"/>
    </xf>
    <xf numFmtId="0" fontId="4" fillId="3" borderId="18" xfId="0" applyFont="1" applyFill="1" applyBorder="1" applyAlignment="1">
      <alignment horizontal="left" vertical="top" wrapText="1"/>
    </xf>
    <xf numFmtId="0" fontId="4" fillId="3" borderId="19" xfId="0" applyFont="1" applyFill="1" applyBorder="1" applyAlignment="1">
      <alignment horizontal="left" vertical="top" wrapText="1"/>
    </xf>
    <xf numFmtId="0" fontId="4" fillId="0" borderId="0" xfId="0" applyFont="1" applyAlignment="1" applyProtection="1">
      <alignment vertical="center"/>
      <protection locked="0"/>
    </xf>
    <xf numFmtId="0" fontId="3" fillId="0" borderId="2" xfId="0" applyFont="1" applyBorder="1" applyAlignment="1" applyProtection="1">
      <alignment horizontal="center" vertical="top" wrapText="1"/>
      <protection hidden="1"/>
    </xf>
    <xf numFmtId="0" fontId="16" fillId="0" borderId="2" xfId="0" applyFont="1" applyBorder="1" applyAlignment="1" applyProtection="1">
      <alignment horizontal="left" vertical="top"/>
      <protection locked="0"/>
    </xf>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horizontal="left" vertical="top"/>
      <protection locked="0"/>
    </xf>
    <xf numFmtId="0" fontId="0" fillId="0" borderId="2" xfId="0" applyBorder="1" applyAlignment="1" applyProtection="1">
      <alignment horizontal="left" vertical="top" wrapText="1"/>
      <protection locked="0"/>
    </xf>
    <xf numFmtId="0" fontId="17" fillId="0" borderId="2" xfId="0" applyFont="1" applyBorder="1" applyAlignment="1" applyProtection="1">
      <alignment horizontal="center" vertical="top" wrapText="1"/>
      <protection hidden="1"/>
    </xf>
    <xf numFmtId="4" fontId="1" fillId="0" borderId="0" xfId="0" applyNumberFormat="1" applyFont="1" applyProtection="1">
      <protection locked="0"/>
    </xf>
    <xf numFmtId="0" fontId="4" fillId="0" borderId="2"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2" xfId="0" applyFont="1" applyBorder="1" applyAlignment="1" applyProtection="1">
      <alignment horizontal="left" vertical="center"/>
      <protection locked="0"/>
    </xf>
    <xf numFmtId="0" fontId="7" fillId="0" borderId="6" xfId="0" applyFont="1" applyBorder="1" applyAlignment="1" applyProtection="1">
      <alignment horizontal="center" vertical="center" wrapText="1"/>
      <protection hidden="1"/>
    </xf>
    <xf numFmtId="1" fontId="7" fillId="0" borderId="6" xfId="0" applyNumberFormat="1" applyFont="1" applyBorder="1" applyAlignment="1" applyProtection="1">
      <alignment horizontal="center" vertical="center"/>
      <protection locked="0"/>
    </xf>
    <xf numFmtId="1" fontId="7" fillId="0" borderId="2" xfId="0" applyNumberFormat="1" applyFont="1" applyBorder="1" applyAlignment="1" applyProtection="1">
      <alignment horizontal="center" vertical="center"/>
      <protection locked="0"/>
    </xf>
    <xf numFmtId="4" fontId="7" fillId="0" borderId="1" xfId="0" applyNumberFormat="1" applyFont="1" applyBorder="1" applyAlignment="1" applyProtection="1">
      <alignment horizontal="right" vertical="center"/>
      <protection locked="0"/>
    </xf>
    <xf numFmtId="4" fontId="7" fillId="0" borderId="2" xfId="0" applyNumberFormat="1" applyFont="1" applyBorder="1" applyAlignment="1" applyProtection="1">
      <alignment horizontal="right" vertical="center"/>
      <protection locked="0"/>
    </xf>
    <xf numFmtId="0" fontId="0" fillId="2" borderId="2" xfId="0" applyFill="1" applyBorder="1" applyAlignment="1">
      <alignment horizontal="center" vertical="center" wrapText="1"/>
    </xf>
    <xf numFmtId="0" fontId="14" fillId="0" borderId="2" xfId="0" applyFont="1" applyBorder="1" applyAlignment="1" applyProtection="1">
      <alignment horizontal="center" vertical="center" wrapText="1"/>
      <protection hidden="1"/>
    </xf>
    <xf numFmtId="0" fontId="14" fillId="0" borderId="4" xfId="0" applyFont="1" applyBorder="1" applyAlignment="1" applyProtection="1">
      <alignment horizontal="center" vertical="center" wrapText="1"/>
      <protection hidden="1"/>
    </xf>
    <xf numFmtId="4" fontId="5" fillId="0" borderId="2" xfId="0" applyNumberFormat="1" applyFont="1" applyBorder="1" applyAlignment="1" applyProtection="1">
      <alignment horizontal="right" vertical="center"/>
      <protection hidden="1"/>
    </xf>
    <xf numFmtId="2" fontId="5" fillId="0" borderId="13" xfId="0" applyNumberFormat="1" applyFont="1" applyBorder="1" applyAlignment="1" applyProtection="1">
      <alignment horizontal="right" vertical="center" wrapText="1"/>
      <protection hidden="1"/>
    </xf>
    <xf numFmtId="0" fontId="22" fillId="0" borderId="0" xfId="0" applyFont="1" applyProtection="1">
      <protection locked="0"/>
    </xf>
    <xf numFmtId="0" fontId="4" fillId="0" borderId="0" xfId="0" applyFont="1" applyAlignment="1" applyProtection="1">
      <alignment horizontal="right" vertical="center"/>
      <protection locked="0"/>
    </xf>
    <xf numFmtId="0" fontId="7" fillId="0" borderId="0" xfId="0" applyFont="1" applyAlignment="1" applyProtection="1">
      <alignment horizontal="left" vertical="center" wrapText="1"/>
      <protection locked="0"/>
    </xf>
    <xf numFmtId="0" fontId="5" fillId="0" borderId="6" xfId="0" applyFont="1" applyBorder="1" applyAlignment="1" applyProtection="1">
      <alignment horizontal="right" vertical="center" wrapText="1"/>
      <protection locked="0"/>
    </xf>
    <xf numFmtId="0" fontId="5" fillId="0" borderId="7" xfId="0" applyFont="1" applyBorder="1" applyAlignment="1" applyProtection="1">
      <alignment horizontal="right" vertical="center" wrapText="1"/>
      <protection locked="0"/>
    </xf>
    <xf numFmtId="0" fontId="5" fillId="0" borderId="1" xfId="0" applyFont="1" applyBorder="1" applyAlignment="1" applyProtection="1">
      <alignment horizontal="right" vertical="center" wrapText="1"/>
      <protection locked="0"/>
    </xf>
    <xf numFmtId="0" fontId="4" fillId="0" borderId="0" xfId="0" applyFont="1" applyAlignment="1" applyProtection="1">
      <alignment horizontal="left" vertical="center" wrapText="1"/>
      <protection locked="0"/>
    </xf>
    <xf numFmtId="0" fontId="8" fillId="3" borderId="0" xfId="0" applyFont="1" applyFill="1" applyAlignment="1" applyProtection="1">
      <alignment horizontal="left" vertical="center" wrapText="1"/>
      <protection locked="0"/>
    </xf>
    <xf numFmtId="0" fontId="4"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11" fillId="0" borderId="0" xfId="0" applyFont="1" applyAlignment="1" applyProtection="1">
      <alignment horizontal="left"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4" fillId="0" borderId="0" xfId="0" applyFont="1" applyAlignment="1" applyProtection="1">
      <alignment horizontal="left" vertical="top" wrapText="1"/>
      <protection locked="0"/>
    </xf>
    <xf numFmtId="0" fontId="4" fillId="0" borderId="2"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wrapText="1"/>
      <protection locked="0"/>
    </xf>
    <xf numFmtId="0" fontId="4" fillId="0" borderId="6" xfId="0" applyFont="1" applyBorder="1" applyAlignment="1" applyProtection="1">
      <alignment horizontal="left" wrapText="1"/>
      <protection locked="0"/>
    </xf>
    <xf numFmtId="0" fontId="4" fillId="0" borderId="7" xfId="0" applyFont="1" applyBorder="1" applyAlignment="1" applyProtection="1">
      <alignment horizontal="left" wrapText="1"/>
      <protection locked="0"/>
    </xf>
    <xf numFmtId="0" fontId="4" fillId="0" borderId="1" xfId="0" applyFont="1" applyBorder="1" applyAlignment="1" applyProtection="1">
      <alignment horizontal="left"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3" fillId="0" borderId="2" xfId="0" applyFont="1" applyBorder="1" applyAlignment="1" applyProtection="1">
      <alignment horizontal="center"/>
      <protection locked="0"/>
    </xf>
    <xf numFmtId="0" fontId="7" fillId="0" borderId="0" xfId="0" applyFont="1" applyAlignment="1" applyProtection="1">
      <alignment horizontal="left" vertical="center"/>
      <protection locked="0"/>
    </xf>
    <xf numFmtId="0" fontId="16" fillId="0" borderId="2" xfId="0" applyFont="1" applyBorder="1" applyAlignment="1" applyProtection="1">
      <alignment horizontal="left" vertical="top"/>
      <protection locked="0"/>
    </xf>
    <xf numFmtId="0" fontId="3" fillId="0" borderId="2" xfId="0" applyFont="1" applyBorder="1" applyAlignment="1" applyProtection="1">
      <alignment horizontal="center" vertical="center" wrapText="1"/>
      <protection locked="0"/>
    </xf>
    <xf numFmtId="0" fontId="15" fillId="0" borderId="0" xfId="0" applyFont="1" applyAlignment="1" applyProtection="1">
      <alignment horizontal="left" wrapText="1"/>
      <protection hidden="1"/>
    </xf>
    <xf numFmtId="0" fontId="3" fillId="0" borderId="2" xfId="0" applyFont="1" applyBorder="1" applyAlignment="1" applyProtection="1">
      <alignment horizontal="center" vertical="center" wrapText="1"/>
      <protection hidden="1"/>
    </xf>
    <xf numFmtId="0" fontId="0" fillId="0" borderId="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3" fillId="0" borderId="0" xfId="0" applyFont="1" applyAlignment="1" applyProtection="1">
      <alignment horizontal="left"/>
      <protection hidden="1"/>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4" fillId="0" borderId="2"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2" fillId="2" borderId="3" xfId="0" applyFont="1" applyFill="1" applyBorder="1" applyAlignment="1" applyProtection="1">
      <alignment horizontal="left" shrinkToFit="1"/>
      <protection locked="0"/>
    </xf>
    <xf numFmtId="0" fontId="5" fillId="3" borderId="14"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6" xfId="0" applyFont="1" applyFill="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5" fillId="0" borderId="1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protection hidden="1"/>
    </xf>
    <xf numFmtId="0" fontId="14" fillId="0" borderId="23" xfId="0" applyFont="1" applyBorder="1" applyAlignment="1" applyProtection="1">
      <alignment horizontal="center" vertical="center"/>
      <protection hidden="1"/>
    </xf>
    <xf numFmtId="0" fontId="14" fillId="0" borderId="5" xfId="0" applyFont="1" applyBorder="1" applyAlignment="1" applyProtection="1">
      <alignment horizontal="center" vertical="center"/>
      <protection hidden="1"/>
    </xf>
    <xf numFmtId="0" fontId="19" fillId="0" borderId="9" xfId="0" applyFont="1" applyBorder="1" applyAlignment="1" applyProtection="1">
      <alignment horizontal="center" vertical="center" wrapText="1"/>
      <protection hidden="1"/>
    </xf>
    <xf numFmtId="0" fontId="19" fillId="0" borderId="8" xfId="0" applyFont="1" applyBorder="1" applyAlignment="1" applyProtection="1">
      <alignment horizontal="center" vertical="center" wrapText="1"/>
      <protection hidden="1"/>
    </xf>
    <xf numFmtId="0" fontId="19" fillId="0" borderId="11" xfId="0" applyFont="1" applyBorder="1" applyAlignment="1" applyProtection="1">
      <alignment horizontal="center" vertical="center" wrapText="1"/>
      <protection hidden="1"/>
    </xf>
    <xf numFmtId="0" fontId="19" fillId="0" borderId="4" xfId="0" applyFont="1" applyBorder="1" applyAlignment="1" applyProtection="1">
      <alignment horizontal="center" vertical="center" wrapText="1"/>
      <protection hidden="1"/>
    </xf>
    <xf numFmtId="0" fontId="19" fillId="0" borderId="23" xfId="0" applyFont="1" applyBorder="1" applyAlignment="1" applyProtection="1">
      <alignment horizontal="center" vertical="center" wrapText="1"/>
      <protection hidden="1"/>
    </xf>
    <xf numFmtId="0" fontId="19" fillId="0" borderId="5" xfId="0" applyFont="1" applyBorder="1" applyAlignment="1" applyProtection="1">
      <alignment horizontal="center" vertical="center" wrapText="1"/>
      <protection hidden="1"/>
    </xf>
    <xf numFmtId="0" fontId="19" fillId="0" borderId="2" xfId="0" applyFont="1" applyBorder="1" applyAlignment="1" applyProtection="1">
      <alignment horizontal="center" vertical="center" wrapText="1"/>
      <protection hidden="1"/>
    </xf>
    <xf numFmtId="0" fontId="0" fillId="0" borderId="3" xfId="0" applyBorder="1" applyAlignment="1" applyProtection="1">
      <alignment horizontal="left"/>
      <protection locked="0"/>
    </xf>
    <xf numFmtId="0" fontId="17" fillId="0" borderId="0" xfId="0" applyFont="1" applyAlignment="1" applyProtection="1">
      <alignment horizontal="left"/>
      <protection hidden="1"/>
    </xf>
    <xf numFmtId="0" fontId="3" fillId="0" borderId="0" xfId="0" applyFont="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2" xfId="0" applyBorder="1" applyAlignment="1" applyProtection="1">
      <alignment horizontal="left" vertical="top" wrapText="1"/>
      <protection locked="0"/>
    </xf>
    <xf numFmtId="0" fontId="0" fillId="2" borderId="0" xfId="0" applyFill="1" applyAlignment="1" applyProtection="1">
      <alignment horizontal="left" vertical="top" wrapText="1"/>
      <protection hidden="1"/>
    </xf>
    <xf numFmtId="0" fontId="3" fillId="0" borderId="6" xfId="0" applyFont="1" applyBorder="1" applyAlignment="1" applyProtection="1">
      <alignment horizontal="center" vertical="center" wrapText="1"/>
      <protection hidden="1"/>
    </xf>
    <xf numFmtId="0" fontId="3" fillId="0" borderId="7"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0" fontId="0" fillId="0" borderId="6"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0" fillId="0" borderId="1" xfId="0" applyBorder="1" applyAlignment="1" applyProtection="1">
      <alignment horizontal="center" vertical="top" wrapText="1"/>
      <protection locked="0"/>
    </xf>
    <xf numFmtId="0" fontId="17" fillId="0" borderId="2" xfId="0" applyFont="1" applyBorder="1" applyAlignment="1" applyProtection="1">
      <alignment horizontal="center" vertical="center"/>
      <protection hidden="1"/>
    </xf>
    <xf numFmtId="0" fontId="0" fillId="0" borderId="2" xfId="0" applyBorder="1" applyAlignment="1">
      <alignment horizontal="center" vertical="center"/>
    </xf>
    <xf numFmtId="0" fontId="0" fillId="0" borderId="2" xfId="0" applyBorder="1" applyAlignment="1" applyProtection="1">
      <alignment horizontal="left" vertical="top"/>
      <protection locked="0"/>
    </xf>
    <xf numFmtId="0" fontId="2" fillId="0" borderId="0" xfId="0" applyFont="1" applyAlignment="1" applyProtection="1">
      <alignment horizontal="left" vertical="top" wrapText="1"/>
      <protection locked="0"/>
    </xf>
    <xf numFmtId="0" fontId="17" fillId="0" borderId="2" xfId="0" applyFont="1" applyBorder="1" applyAlignment="1" applyProtection="1">
      <alignment horizontal="center" vertical="center" wrapText="1"/>
      <protection hidden="1"/>
    </xf>
    <xf numFmtId="0" fontId="16" fillId="0" borderId="2" xfId="0" applyFont="1" applyBorder="1" applyAlignment="1" applyProtection="1">
      <alignment horizontal="center" vertical="top"/>
      <protection locked="0"/>
    </xf>
  </cellXfs>
  <cellStyles count="1">
    <cellStyle name="Įprasta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3"/>
  <sheetViews>
    <sheetView tabSelected="1" zoomScale="85" zoomScaleNormal="85" zoomScaleSheetLayoutView="80" zoomScalePageLayoutView="75" workbookViewId="0">
      <selection activeCell="S110" sqref="S110"/>
    </sheetView>
  </sheetViews>
  <sheetFormatPr defaultColWidth="9.28515625" defaultRowHeight="15"/>
  <cols>
    <col min="1" max="1" width="5.7109375" style="4" customWidth="1"/>
    <col min="2" max="2" width="20.28515625" style="4" customWidth="1"/>
    <col min="3" max="3" width="17.42578125" style="4" customWidth="1"/>
    <col min="4" max="4" width="28" style="4" customWidth="1"/>
    <col min="5" max="5" width="11.7109375" style="4" customWidth="1"/>
    <col min="6" max="6" width="8.7109375" style="4" customWidth="1"/>
    <col min="7" max="7" width="15.5703125" style="4" customWidth="1"/>
    <col min="8" max="9" width="14.7109375" style="4" customWidth="1"/>
    <col min="10" max="10" width="16.140625" style="4" customWidth="1"/>
    <col min="11" max="11" width="13.42578125" style="4" customWidth="1"/>
    <col min="12" max="13" width="9.28515625" style="4" customWidth="1"/>
    <col min="14" max="16384" width="9.28515625" style="4"/>
  </cols>
  <sheetData>
    <row r="1" spans="1:11" ht="15.75">
      <c r="A1" s="42" t="s">
        <v>43</v>
      </c>
      <c r="B1" s="42"/>
      <c r="C1" s="42"/>
      <c r="D1" s="42"/>
      <c r="E1" s="42"/>
      <c r="F1" s="42"/>
      <c r="G1" s="42"/>
      <c r="H1" s="42"/>
      <c r="I1" s="42"/>
      <c r="J1" s="42"/>
      <c r="K1" s="1"/>
    </row>
    <row r="2" spans="1:11" ht="15.75">
      <c r="A2" s="7"/>
      <c r="B2" s="7"/>
      <c r="C2" s="7"/>
      <c r="D2" s="7"/>
      <c r="E2" s="7"/>
      <c r="F2" s="7"/>
      <c r="G2" s="7"/>
      <c r="H2" s="7"/>
      <c r="I2" s="7"/>
      <c r="J2" s="7"/>
      <c r="K2" s="1"/>
    </row>
    <row r="3" spans="1:11" ht="15.75">
      <c r="A3" s="7"/>
      <c r="B3" s="7"/>
      <c r="C3" s="7"/>
      <c r="D3" s="7"/>
      <c r="E3" s="7"/>
      <c r="F3" s="7"/>
      <c r="G3" s="7"/>
      <c r="H3" s="7"/>
      <c r="I3" s="7"/>
      <c r="J3" s="7"/>
      <c r="K3" s="1"/>
    </row>
    <row r="4" spans="1:11" ht="15.75">
      <c r="A4" s="51" t="s">
        <v>69</v>
      </c>
      <c r="B4" s="51"/>
      <c r="C4" s="51"/>
      <c r="D4" s="51"/>
      <c r="E4" s="51"/>
      <c r="F4" s="51"/>
      <c r="G4" s="51"/>
      <c r="H4" s="51"/>
      <c r="I4" s="51"/>
      <c r="J4" s="51"/>
      <c r="K4" s="1"/>
    </row>
    <row r="5" spans="1:11" ht="21.75" customHeight="1">
      <c r="A5" s="52" t="s">
        <v>0</v>
      </c>
      <c r="B5" s="52"/>
      <c r="C5" s="52"/>
      <c r="D5" s="52"/>
      <c r="E5" s="52"/>
      <c r="F5" s="52"/>
      <c r="G5" s="52"/>
      <c r="H5" s="52"/>
      <c r="I5" s="52"/>
      <c r="J5" s="52"/>
      <c r="K5" s="1"/>
    </row>
    <row r="6" spans="1:11" ht="35.450000000000003" customHeight="1">
      <c r="A6" s="41" t="s">
        <v>70</v>
      </c>
      <c r="B6" s="7"/>
      <c r="C6" s="20"/>
      <c r="D6" s="7"/>
      <c r="E6" s="7"/>
      <c r="F6" s="7"/>
      <c r="G6" s="7"/>
      <c r="H6" s="7"/>
      <c r="I6" s="7"/>
      <c r="J6" s="7"/>
      <c r="K6" s="1"/>
    </row>
    <row r="7" spans="1:11" s="1" customFormat="1" ht="45" customHeight="1">
      <c r="A7" s="53" t="s">
        <v>1</v>
      </c>
      <c r="B7" s="53"/>
      <c r="C7" s="53"/>
      <c r="D7" s="53"/>
      <c r="E7" s="53"/>
      <c r="F7" s="53"/>
      <c r="G7" s="53"/>
      <c r="H7" s="53"/>
      <c r="I7" s="53"/>
      <c r="J7" s="53"/>
      <c r="K7" s="3"/>
    </row>
    <row r="8" spans="1:11" ht="15.75">
      <c r="A8" s="7"/>
      <c r="B8" s="7"/>
      <c r="C8" s="7"/>
      <c r="D8" s="7"/>
      <c r="E8" s="7"/>
      <c r="F8" s="7"/>
      <c r="G8" s="7"/>
      <c r="H8" s="7"/>
      <c r="I8" s="7"/>
      <c r="J8" s="7"/>
      <c r="K8" s="1"/>
    </row>
    <row r="9" spans="1:11" ht="15.75">
      <c r="A9" s="50" t="s">
        <v>10</v>
      </c>
      <c r="B9" s="50"/>
      <c r="C9" s="50"/>
      <c r="D9" s="50"/>
      <c r="E9" s="50"/>
      <c r="F9" s="50"/>
      <c r="G9" s="50"/>
      <c r="H9" s="50"/>
      <c r="I9" s="50"/>
      <c r="J9" s="50"/>
      <c r="K9" s="5"/>
    </row>
    <row r="10" spans="1:11" ht="35.25" customHeight="1">
      <c r="A10" s="57" t="s">
        <v>49</v>
      </c>
      <c r="B10" s="57"/>
      <c r="C10" s="57"/>
      <c r="D10" s="57"/>
      <c r="E10" s="57"/>
      <c r="F10" s="57"/>
      <c r="G10" s="57"/>
      <c r="H10" s="57"/>
      <c r="I10" s="57"/>
      <c r="J10" s="57"/>
      <c r="K10" s="3"/>
    </row>
    <row r="11" spans="1:11" ht="15.75">
      <c r="A11" s="7"/>
      <c r="B11" s="7"/>
      <c r="C11" s="7"/>
      <c r="D11" s="7"/>
      <c r="E11" s="7"/>
      <c r="F11" s="7"/>
      <c r="G11" s="7"/>
      <c r="H11" s="7"/>
      <c r="I11" s="7"/>
      <c r="J11" s="7"/>
      <c r="K11" s="1"/>
    </row>
    <row r="12" spans="1:11" ht="47.25" customHeight="1">
      <c r="A12" s="61" t="s">
        <v>39</v>
      </c>
      <c r="B12" s="61"/>
      <c r="C12" s="61"/>
      <c r="D12" s="61"/>
      <c r="E12" s="28"/>
      <c r="F12" s="61" t="s">
        <v>71</v>
      </c>
      <c r="G12" s="61"/>
      <c r="H12" s="61"/>
      <c r="I12" s="61"/>
      <c r="J12" s="61"/>
      <c r="K12" s="2"/>
    </row>
    <row r="13" spans="1:11" ht="31.5" customHeight="1">
      <c r="A13" s="66" t="s">
        <v>40</v>
      </c>
      <c r="B13" s="67"/>
      <c r="C13" s="67"/>
      <c r="D13" s="67"/>
      <c r="E13" s="28"/>
      <c r="F13" s="61" t="s">
        <v>72</v>
      </c>
      <c r="G13" s="61"/>
      <c r="H13" s="61"/>
      <c r="I13" s="61"/>
      <c r="J13" s="61"/>
      <c r="K13" s="3"/>
    </row>
    <row r="14" spans="1:11" ht="15.75">
      <c r="A14" s="83" t="s">
        <v>2</v>
      </c>
      <c r="B14" s="83"/>
      <c r="C14" s="83"/>
      <c r="D14" s="83"/>
      <c r="E14" s="30"/>
      <c r="F14" s="61" t="s">
        <v>73</v>
      </c>
      <c r="G14" s="61"/>
      <c r="H14" s="61"/>
      <c r="I14" s="61"/>
      <c r="J14" s="61"/>
      <c r="K14" s="1"/>
    </row>
    <row r="15" spans="1:11" ht="25.5" customHeight="1">
      <c r="A15" s="83" t="s">
        <v>3</v>
      </c>
      <c r="B15" s="83"/>
      <c r="C15" s="83"/>
      <c r="D15" s="83"/>
      <c r="E15" s="30"/>
      <c r="F15" s="61">
        <v>37065542357</v>
      </c>
      <c r="G15" s="61"/>
      <c r="H15" s="61"/>
      <c r="I15" s="61"/>
      <c r="J15" s="61"/>
      <c r="K15" s="1"/>
    </row>
    <row r="16" spans="1:11" ht="25.5" customHeight="1">
      <c r="A16" s="66" t="s">
        <v>18</v>
      </c>
      <c r="B16" s="67"/>
      <c r="C16" s="67"/>
      <c r="D16" s="84"/>
      <c r="E16" s="29"/>
      <c r="F16" s="63" t="s">
        <v>74</v>
      </c>
      <c r="G16" s="64"/>
      <c r="H16" s="64"/>
      <c r="I16" s="64"/>
      <c r="J16" s="65"/>
      <c r="K16" s="1"/>
    </row>
    <row r="17" spans="1:14" ht="15.75" customHeight="1">
      <c r="A17" s="60"/>
      <c r="B17" s="60"/>
      <c r="C17" s="60"/>
      <c r="D17" s="60"/>
      <c r="E17" s="60"/>
      <c r="F17" s="60"/>
      <c r="G17" s="60"/>
      <c r="H17" s="60"/>
      <c r="I17" s="60"/>
      <c r="J17" s="60"/>
      <c r="K17" s="1"/>
    </row>
    <row r="18" spans="1:14" ht="50.25" customHeight="1" thickBot="1">
      <c r="A18" s="43" t="s">
        <v>52</v>
      </c>
      <c r="B18" s="43"/>
      <c r="C18" s="43"/>
      <c r="D18" s="43"/>
      <c r="E18" s="43"/>
      <c r="F18" s="43"/>
      <c r="G18" s="43"/>
      <c r="H18" s="43"/>
      <c r="I18" s="43"/>
      <c r="J18" s="43"/>
      <c r="K18" s="3"/>
    </row>
    <row r="19" spans="1:14" ht="18.75" customHeight="1" thickBot="1">
      <c r="A19" s="8"/>
      <c r="B19" s="40">
        <f>J39</f>
        <v>265290.08</v>
      </c>
      <c r="C19" s="47" t="s">
        <v>11</v>
      </c>
      <c r="D19" s="47"/>
      <c r="E19" s="47"/>
      <c r="F19" s="47"/>
      <c r="G19" s="47"/>
      <c r="H19" s="47"/>
      <c r="I19" s="8"/>
      <c r="J19" s="9"/>
      <c r="K19" s="3"/>
    </row>
    <row r="20" spans="1:14" ht="18.75" customHeight="1" thickBot="1">
      <c r="A20" s="49" t="s">
        <v>53</v>
      </c>
      <c r="B20" s="49"/>
      <c r="C20" s="8"/>
      <c r="D20" s="8"/>
      <c r="E20" s="8"/>
      <c r="F20" s="8"/>
      <c r="G20" s="8"/>
      <c r="H20" s="8"/>
      <c r="I20" s="8"/>
      <c r="J20" s="9"/>
      <c r="K20" s="3"/>
    </row>
    <row r="21" spans="1:14" ht="33.75" customHeight="1" thickBot="1">
      <c r="A21" s="8"/>
      <c r="B21" s="40">
        <f>I39</f>
        <v>219248</v>
      </c>
      <c r="C21" s="48" t="s">
        <v>41</v>
      </c>
      <c r="D21" s="48"/>
      <c r="E21" s="48"/>
      <c r="F21" s="48"/>
      <c r="G21" s="48"/>
      <c r="H21" s="48"/>
      <c r="I21" s="48"/>
      <c r="J21" s="48"/>
      <c r="K21" s="3"/>
    </row>
    <row r="22" spans="1:14" ht="66" customHeight="1">
      <c r="A22" s="56" t="s">
        <v>51</v>
      </c>
      <c r="B22" s="56"/>
      <c r="C22" s="56"/>
      <c r="D22" s="56"/>
      <c r="E22" s="56"/>
      <c r="F22" s="56"/>
      <c r="G22" s="56"/>
      <c r="H22" s="56"/>
      <c r="I22" s="56"/>
      <c r="J22" s="56"/>
      <c r="K22" s="3"/>
    </row>
    <row r="23" spans="1:14" ht="28.5" customHeight="1">
      <c r="A23" s="85" t="s">
        <v>50</v>
      </c>
      <c r="B23" s="85"/>
      <c r="C23" s="85"/>
      <c r="D23" s="85"/>
      <c r="E23" s="85"/>
      <c r="F23" s="85"/>
      <c r="G23" s="85"/>
      <c r="H23" s="85"/>
      <c r="I23" s="85"/>
      <c r="J23" s="85"/>
      <c r="K23" s="3"/>
    </row>
    <row r="24" spans="1:14" ht="15.75">
      <c r="A24" s="47" t="s">
        <v>12</v>
      </c>
      <c r="B24" s="47"/>
      <c r="C24" s="47"/>
      <c r="D24" s="47"/>
      <c r="E24" s="47"/>
      <c r="F24" s="47"/>
      <c r="G24" s="47"/>
      <c r="H24" s="47"/>
      <c r="I24" s="47"/>
      <c r="J24" s="47"/>
      <c r="K24" s="1"/>
    </row>
    <row r="25" spans="1:14" ht="30" customHeight="1">
      <c r="A25" s="58" t="s">
        <v>4</v>
      </c>
      <c r="B25" s="62" t="s">
        <v>13</v>
      </c>
      <c r="C25" s="93" t="s">
        <v>54</v>
      </c>
      <c r="D25" s="58" t="s">
        <v>55</v>
      </c>
      <c r="E25" s="58" t="s">
        <v>44</v>
      </c>
      <c r="F25" s="62" t="s">
        <v>5</v>
      </c>
      <c r="G25" s="58" t="s">
        <v>48</v>
      </c>
      <c r="H25" s="54" t="s">
        <v>42</v>
      </c>
      <c r="I25" s="62" t="s">
        <v>9</v>
      </c>
      <c r="J25" s="62"/>
      <c r="K25" s="1"/>
    </row>
    <row r="26" spans="1:14" ht="64.5" customHeight="1">
      <c r="A26" s="59"/>
      <c r="B26" s="62"/>
      <c r="C26" s="94"/>
      <c r="D26" s="59"/>
      <c r="E26" s="59"/>
      <c r="F26" s="62"/>
      <c r="G26" s="59"/>
      <c r="H26" s="55"/>
      <c r="I26" s="10" t="s">
        <v>6</v>
      </c>
      <c r="J26" s="10" t="s">
        <v>7</v>
      </c>
      <c r="K26" s="1"/>
      <c r="N26" s="4" t="s">
        <v>46</v>
      </c>
    </row>
    <row r="27" spans="1:14" ht="16.5" customHeight="1">
      <c r="A27" s="10">
        <v>1</v>
      </c>
      <c r="B27" s="10">
        <v>2</v>
      </c>
      <c r="C27" s="10">
        <v>3</v>
      </c>
      <c r="D27" s="10">
        <v>4</v>
      </c>
      <c r="E27" s="10">
        <v>5</v>
      </c>
      <c r="F27" s="10">
        <v>6</v>
      </c>
      <c r="G27" s="10">
        <v>7</v>
      </c>
      <c r="H27" s="10">
        <v>8</v>
      </c>
      <c r="I27" s="10">
        <v>9</v>
      </c>
      <c r="J27" s="11">
        <v>10</v>
      </c>
      <c r="K27" s="1"/>
    </row>
    <row r="28" spans="1:14" ht="31.5" customHeight="1">
      <c r="A28" s="95">
        <v>1</v>
      </c>
      <c r="B28" s="98" t="s">
        <v>56</v>
      </c>
      <c r="C28" s="101" t="s">
        <v>57</v>
      </c>
      <c r="D28" s="37" t="s">
        <v>60</v>
      </c>
      <c r="E28" s="31" t="s">
        <v>45</v>
      </c>
      <c r="F28" s="32">
        <v>21</v>
      </c>
      <c r="G28" s="36">
        <v>80</v>
      </c>
      <c r="H28" s="34">
        <v>248</v>
      </c>
      <c r="I28" s="12">
        <f>ROUND(H28*G28,2)</f>
        <v>19840</v>
      </c>
      <c r="J28" s="12">
        <f>ROUND(I28+(F28*I28)/100,2)</f>
        <v>24006.400000000001</v>
      </c>
      <c r="K28" s="1"/>
    </row>
    <row r="29" spans="1:14" ht="33.75" customHeight="1">
      <c r="A29" s="96"/>
      <c r="B29" s="99"/>
      <c r="C29" s="102"/>
      <c r="D29" s="37" t="s">
        <v>61</v>
      </c>
      <c r="E29" s="31" t="s">
        <v>45</v>
      </c>
      <c r="F29" s="32">
        <v>21</v>
      </c>
      <c r="G29" s="36">
        <v>56</v>
      </c>
      <c r="H29" s="34">
        <v>218</v>
      </c>
      <c r="I29" s="12">
        <f t="shared" ref="I29:I38" si="0">ROUND(H29*G29,2)</f>
        <v>12208</v>
      </c>
      <c r="J29" s="12">
        <f t="shared" ref="J29:J38" si="1">ROUND(I29+(F29*I29)/100,2)</f>
        <v>14771.68</v>
      </c>
      <c r="K29" s="1"/>
    </row>
    <row r="30" spans="1:14" ht="30.75" customHeight="1">
      <c r="A30" s="96"/>
      <c r="B30" s="99"/>
      <c r="C30" s="103"/>
      <c r="D30" s="37" t="s">
        <v>62</v>
      </c>
      <c r="E30" s="31" t="s">
        <v>45</v>
      </c>
      <c r="F30" s="32">
        <v>21</v>
      </c>
      <c r="G30" s="36">
        <v>24</v>
      </c>
      <c r="H30" s="34">
        <v>194</v>
      </c>
      <c r="I30" s="12">
        <f>ROUND(H30*G30,2)</f>
        <v>4656</v>
      </c>
      <c r="J30" s="12">
        <f t="shared" si="1"/>
        <v>5633.76</v>
      </c>
      <c r="K30" s="1"/>
    </row>
    <row r="31" spans="1:14" ht="30.75" customHeight="1">
      <c r="A31" s="96"/>
      <c r="B31" s="99"/>
      <c r="C31" s="101" t="s">
        <v>58</v>
      </c>
      <c r="D31" s="37" t="s">
        <v>63</v>
      </c>
      <c r="E31" s="31" t="s">
        <v>45</v>
      </c>
      <c r="F31" s="32">
        <v>21</v>
      </c>
      <c r="G31" s="36">
        <v>92</v>
      </c>
      <c r="H31" s="34">
        <v>197</v>
      </c>
      <c r="I31" s="12">
        <f t="shared" ref="I31:I32" si="2">ROUND(H31*G31,2)</f>
        <v>18124</v>
      </c>
      <c r="J31" s="12">
        <f t="shared" si="1"/>
        <v>21930.04</v>
      </c>
      <c r="K31" s="1"/>
    </row>
    <row r="32" spans="1:14" ht="30.75" customHeight="1">
      <c r="A32" s="96"/>
      <c r="B32" s="99"/>
      <c r="C32" s="102"/>
      <c r="D32" s="37" t="s">
        <v>64</v>
      </c>
      <c r="E32" s="31" t="s">
        <v>45</v>
      </c>
      <c r="F32" s="32">
        <v>21</v>
      </c>
      <c r="G32" s="36">
        <v>44</v>
      </c>
      <c r="H32" s="34">
        <v>197</v>
      </c>
      <c r="I32" s="12">
        <f t="shared" si="2"/>
        <v>8668</v>
      </c>
      <c r="J32" s="12">
        <f t="shared" si="1"/>
        <v>10488.28</v>
      </c>
      <c r="K32" s="1"/>
    </row>
    <row r="33" spans="1:11" ht="30.75" customHeight="1">
      <c r="A33" s="96"/>
      <c r="B33" s="99"/>
      <c r="C33" s="102"/>
      <c r="D33" s="37" t="s">
        <v>60</v>
      </c>
      <c r="E33" s="31" t="s">
        <v>45</v>
      </c>
      <c r="F33" s="32">
        <v>21</v>
      </c>
      <c r="G33" s="36">
        <v>20</v>
      </c>
      <c r="H33" s="34">
        <v>197</v>
      </c>
      <c r="I33" s="12">
        <f>ROUND(H33*G33,2)</f>
        <v>3940</v>
      </c>
      <c r="J33" s="12">
        <f t="shared" si="1"/>
        <v>4767.3999999999996</v>
      </c>
      <c r="K33" s="1"/>
    </row>
    <row r="34" spans="1:11" ht="33.75" customHeight="1">
      <c r="A34" s="96"/>
      <c r="B34" s="99"/>
      <c r="C34" s="103"/>
      <c r="D34" s="37" t="s">
        <v>62</v>
      </c>
      <c r="E34" s="31" t="s">
        <v>45</v>
      </c>
      <c r="F34" s="32">
        <v>21</v>
      </c>
      <c r="G34" s="36">
        <v>12</v>
      </c>
      <c r="H34" s="34">
        <v>170</v>
      </c>
      <c r="I34" s="12">
        <f t="shared" si="0"/>
        <v>2040</v>
      </c>
      <c r="J34" s="12">
        <f t="shared" si="1"/>
        <v>2468.4</v>
      </c>
      <c r="K34" s="1"/>
    </row>
    <row r="35" spans="1:11" ht="33.75" customHeight="1">
      <c r="A35" s="96"/>
      <c r="B35" s="99"/>
      <c r="C35" s="104" t="s">
        <v>59</v>
      </c>
      <c r="D35" s="38" t="s">
        <v>63</v>
      </c>
      <c r="E35" s="31" t="s">
        <v>45</v>
      </c>
      <c r="F35" s="32">
        <v>21</v>
      </c>
      <c r="G35" s="36">
        <v>548</v>
      </c>
      <c r="H35" s="34">
        <v>148</v>
      </c>
      <c r="I35" s="12">
        <f t="shared" si="0"/>
        <v>81104</v>
      </c>
      <c r="J35" s="12">
        <f t="shared" si="1"/>
        <v>98135.84</v>
      </c>
      <c r="K35" s="1"/>
    </row>
    <row r="36" spans="1:11" ht="33.75" customHeight="1">
      <c r="A36" s="96"/>
      <c r="B36" s="99"/>
      <c r="C36" s="104"/>
      <c r="D36" s="38" t="s">
        <v>64</v>
      </c>
      <c r="E36" s="31" t="s">
        <v>45</v>
      </c>
      <c r="F36" s="32">
        <v>21</v>
      </c>
      <c r="G36" s="36">
        <v>428</v>
      </c>
      <c r="H36" s="34">
        <v>148</v>
      </c>
      <c r="I36" s="12">
        <f t="shared" si="0"/>
        <v>63344</v>
      </c>
      <c r="J36" s="12">
        <f t="shared" si="1"/>
        <v>76646.240000000005</v>
      </c>
      <c r="K36" s="1"/>
    </row>
    <row r="37" spans="1:11" ht="29.25" customHeight="1">
      <c r="A37" s="96"/>
      <c r="B37" s="99"/>
      <c r="C37" s="104"/>
      <c r="D37" s="37" t="s">
        <v>60</v>
      </c>
      <c r="E37" s="31" t="s">
        <v>45</v>
      </c>
      <c r="F37" s="33">
        <v>21</v>
      </c>
      <c r="G37" s="36">
        <v>16</v>
      </c>
      <c r="H37" s="35">
        <v>159</v>
      </c>
      <c r="I37" s="12">
        <f t="shared" si="0"/>
        <v>2544</v>
      </c>
      <c r="J37" s="12">
        <f t="shared" si="1"/>
        <v>3078.24</v>
      </c>
      <c r="K37" s="1"/>
    </row>
    <row r="38" spans="1:11" ht="36.75" customHeight="1">
      <c r="A38" s="97"/>
      <c r="B38" s="100"/>
      <c r="C38" s="104"/>
      <c r="D38" s="37" t="s">
        <v>62</v>
      </c>
      <c r="E38" s="31" t="s">
        <v>45</v>
      </c>
      <c r="F38" s="33">
        <v>21</v>
      </c>
      <c r="G38" s="36">
        <v>20</v>
      </c>
      <c r="H38" s="35">
        <v>139</v>
      </c>
      <c r="I38" s="12">
        <f t="shared" si="0"/>
        <v>2780</v>
      </c>
      <c r="J38" s="12">
        <f t="shared" si="1"/>
        <v>3363.8</v>
      </c>
      <c r="K38" s="1"/>
    </row>
    <row r="39" spans="1:11" ht="27" customHeight="1">
      <c r="A39" s="13"/>
      <c r="B39" s="44"/>
      <c r="C39" s="45"/>
      <c r="D39" s="45"/>
      <c r="E39" s="45"/>
      <c r="F39" s="45"/>
      <c r="G39" s="45"/>
      <c r="H39" s="46"/>
      <c r="I39" s="39">
        <f>ROUND(SUM(I28:I38),2)</f>
        <v>219248</v>
      </c>
      <c r="J39" s="39">
        <f>ROUND(SUM(J28:J38),2)</f>
        <v>265290.08</v>
      </c>
      <c r="K39" s="27"/>
    </row>
    <row r="40" spans="1:11" ht="15.75" customHeight="1">
      <c r="A40" s="86" t="s">
        <v>47</v>
      </c>
      <c r="B40" s="86"/>
      <c r="C40" s="86"/>
      <c r="D40" s="86"/>
      <c r="E40" s="86"/>
      <c r="F40" s="86"/>
      <c r="G40" s="86"/>
      <c r="H40" s="86"/>
      <c r="I40" s="86"/>
      <c r="J40" s="86"/>
      <c r="K40" s="1"/>
    </row>
    <row r="41" spans="1:11" s="6" customFormat="1" ht="3.75" customHeight="1" thickBot="1">
      <c r="A41" s="14"/>
      <c r="B41" s="14"/>
      <c r="C41" s="14"/>
      <c r="D41" s="14"/>
      <c r="E41" s="14"/>
      <c r="F41" s="14"/>
      <c r="G41" s="14"/>
      <c r="H41" s="14"/>
      <c r="I41" s="14"/>
      <c r="J41" s="14"/>
    </row>
    <row r="42" spans="1:11" s="6" customFormat="1" ht="57.75" customHeight="1" thickBot="1">
      <c r="A42" s="87" t="s">
        <v>65</v>
      </c>
      <c r="B42" s="88"/>
      <c r="C42" s="88"/>
      <c r="D42" s="88"/>
      <c r="E42" s="88"/>
      <c r="F42" s="88"/>
      <c r="G42" s="88"/>
      <c r="H42" s="88"/>
      <c r="I42" s="88"/>
      <c r="J42" s="89"/>
    </row>
    <row r="43" spans="1:11" s="6" customFormat="1" ht="30.75" customHeight="1" thickBot="1">
      <c r="A43" s="15"/>
      <c r="B43" s="16">
        <v>2500</v>
      </c>
      <c r="C43" s="17" t="s">
        <v>20</v>
      </c>
      <c r="D43" s="18"/>
      <c r="E43" s="18"/>
      <c r="F43" s="18"/>
      <c r="G43" s="18"/>
      <c r="H43" s="18"/>
      <c r="I43" s="18"/>
      <c r="J43" s="19"/>
    </row>
    <row r="44" spans="1:11" s="6" customFormat="1" ht="174.75" customHeight="1" thickBot="1">
      <c r="A44" s="90" t="s">
        <v>67</v>
      </c>
      <c r="B44" s="91"/>
      <c r="C44" s="91"/>
      <c r="D44" s="91"/>
      <c r="E44" s="91"/>
      <c r="F44" s="91"/>
      <c r="G44" s="91"/>
      <c r="H44" s="91"/>
      <c r="I44" s="91"/>
      <c r="J44" s="92"/>
    </row>
    <row r="45" spans="1:11" ht="47.25" customHeight="1">
      <c r="A45" s="43" t="s">
        <v>66</v>
      </c>
      <c r="B45" s="43"/>
      <c r="C45" s="43"/>
      <c r="D45" s="43"/>
      <c r="E45" s="43"/>
      <c r="F45" s="43"/>
      <c r="G45" s="43"/>
      <c r="H45" s="43"/>
      <c r="I45" s="43"/>
      <c r="J45" s="43"/>
      <c r="K45" s="1"/>
    </row>
    <row r="46" spans="1:11" ht="27" customHeight="1">
      <c r="A46" s="20" t="s">
        <v>14</v>
      </c>
      <c r="B46" s="20"/>
      <c r="C46" s="20"/>
      <c r="D46" s="20"/>
      <c r="E46" s="20"/>
      <c r="F46" s="20"/>
      <c r="G46" s="20"/>
      <c r="H46" s="20"/>
      <c r="I46" s="20"/>
      <c r="J46" s="7"/>
      <c r="K46" s="1"/>
    </row>
    <row r="47" spans="1:11" ht="15.75">
      <c r="A47" s="49" t="s">
        <v>15</v>
      </c>
      <c r="B47" s="49"/>
      <c r="C47" s="49"/>
      <c r="D47" s="49"/>
      <c r="E47" s="49"/>
      <c r="F47" s="49"/>
      <c r="G47" s="49"/>
      <c r="H47" s="49"/>
      <c r="I47" s="49"/>
      <c r="J47" s="7"/>
      <c r="K47" s="1"/>
    </row>
    <row r="48" spans="1:11" ht="34.5" customHeight="1">
      <c r="A48" s="47" t="s">
        <v>16</v>
      </c>
      <c r="B48" s="47"/>
      <c r="C48" s="47"/>
      <c r="D48" s="47"/>
      <c r="E48" s="47"/>
      <c r="F48" s="47"/>
      <c r="G48" s="47"/>
      <c r="H48" s="47"/>
      <c r="I48" s="47"/>
      <c r="J48" s="47"/>
      <c r="K48" s="1"/>
    </row>
    <row r="49" spans="1:11" ht="15.75">
      <c r="A49" s="69" t="s">
        <v>68</v>
      </c>
      <c r="B49" s="69"/>
      <c r="C49" s="69"/>
      <c r="D49" s="69"/>
      <c r="E49" s="69"/>
      <c r="F49" s="69"/>
      <c r="G49" s="69"/>
      <c r="H49" s="69"/>
      <c r="I49" s="69"/>
      <c r="J49" s="7"/>
      <c r="K49" s="1"/>
    </row>
    <row r="50" spans="1:11" ht="38.25" customHeight="1">
      <c r="A50" s="47" t="s">
        <v>19</v>
      </c>
      <c r="B50" s="47"/>
      <c r="C50" s="47"/>
      <c r="D50" s="47"/>
      <c r="E50" s="47"/>
      <c r="F50" s="47"/>
      <c r="G50" s="47"/>
      <c r="H50" s="47"/>
      <c r="I50" s="47"/>
      <c r="J50" s="47"/>
      <c r="K50" s="1"/>
    </row>
    <row r="51" spans="1:11" ht="20.25" customHeight="1">
      <c r="A51" s="72" t="s">
        <v>23</v>
      </c>
      <c r="B51" s="72"/>
      <c r="C51" s="72"/>
      <c r="D51" s="72"/>
      <c r="E51" s="72"/>
      <c r="F51" s="72"/>
      <c r="G51" s="72"/>
      <c r="H51" s="72"/>
      <c r="I51" s="72"/>
      <c r="J51" s="7"/>
      <c r="K51" s="1"/>
    </row>
    <row r="52" spans="1:11" ht="29.25" customHeight="1">
      <c r="A52" s="21" t="s">
        <v>21</v>
      </c>
      <c r="B52" s="73" t="s">
        <v>22</v>
      </c>
      <c r="C52" s="73"/>
      <c r="D52" s="73"/>
      <c r="E52" s="73"/>
      <c r="F52" s="73"/>
      <c r="G52" s="73" t="s">
        <v>24</v>
      </c>
      <c r="H52" s="73"/>
      <c r="I52" s="73"/>
      <c r="J52" s="73"/>
    </row>
    <row r="53" spans="1:11">
      <c r="A53" s="22"/>
      <c r="B53" s="70"/>
      <c r="C53" s="70"/>
      <c r="D53" s="70"/>
      <c r="E53" s="70"/>
      <c r="F53" s="70"/>
      <c r="G53" s="70"/>
      <c r="H53" s="70"/>
      <c r="I53" s="70"/>
      <c r="J53" s="70"/>
    </row>
    <row r="54" spans="1:11">
      <c r="A54" s="22"/>
      <c r="B54" s="70"/>
      <c r="C54" s="70"/>
      <c r="D54" s="70"/>
      <c r="E54" s="70"/>
      <c r="F54" s="70"/>
      <c r="G54" s="70"/>
      <c r="H54" s="70"/>
      <c r="I54" s="70"/>
      <c r="J54" s="70"/>
    </row>
    <row r="55" spans="1:11">
      <c r="A55" s="22"/>
      <c r="B55" s="70"/>
      <c r="C55" s="70"/>
      <c r="D55" s="70"/>
      <c r="E55" s="70"/>
      <c r="F55" s="70"/>
      <c r="G55" s="70"/>
      <c r="H55" s="70"/>
      <c r="I55" s="70"/>
      <c r="J55" s="70"/>
    </row>
    <row r="56" spans="1:11">
      <c r="A56" s="22"/>
      <c r="B56" s="70"/>
      <c r="C56" s="70"/>
      <c r="D56" s="70"/>
      <c r="E56" s="70"/>
      <c r="F56" s="70"/>
      <c r="G56" s="70"/>
      <c r="H56" s="70"/>
      <c r="I56" s="70"/>
      <c r="J56" s="70"/>
    </row>
    <row r="57" spans="1:11">
      <c r="A57" s="22"/>
      <c r="B57" s="70"/>
      <c r="C57" s="70"/>
      <c r="D57" s="70"/>
      <c r="E57" s="70"/>
      <c r="F57" s="70"/>
      <c r="G57" s="70"/>
      <c r="H57" s="70"/>
      <c r="I57" s="70"/>
      <c r="J57" s="70"/>
    </row>
    <row r="58" spans="1:11">
      <c r="A58" s="22"/>
      <c r="B58" s="70"/>
      <c r="C58" s="70"/>
      <c r="D58" s="70"/>
      <c r="E58" s="70"/>
      <c r="F58" s="70"/>
      <c r="G58" s="70"/>
      <c r="H58" s="70"/>
      <c r="I58" s="70"/>
      <c r="J58" s="70"/>
    </row>
    <row r="59" spans="1:11">
      <c r="A59" s="74" t="s">
        <v>25</v>
      </c>
      <c r="B59" s="74"/>
      <c r="C59" s="74"/>
      <c r="D59" s="74"/>
      <c r="E59" s="74"/>
      <c r="F59" s="74"/>
      <c r="G59" s="74"/>
      <c r="H59" s="74"/>
      <c r="I59" s="74"/>
      <c r="J59" s="74"/>
    </row>
    <row r="60" spans="1:11" ht="15.75" customHeight="1">
      <c r="A60" s="75"/>
      <c r="B60" s="75"/>
      <c r="C60" s="75"/>
      <c r="D60" s="75"/>
      <c r="E60" s="75"/>
      <c r="F60" s="75"/>
      <c r="G60" s="75"/>
      <c r="H60" s="75"/>
      <c r="I60" s="75"/>
      <c r="J60" s="75"/>
    </row>
    <row r="61" spans="1:11">
      <c r="A61" s="76" t="s">
        <v>28</v>
      </c>
      <c r="B61" s="76"/>
      <c r="C61" s="76"/>
      <c r="D61" s="76"/>
      <c r="E61" s="76"/>
      <c r="F61" s="76"/>
      <c r="G61" s="76"/>
      <c r="H61" s="76"/>
      <c r="I61" s="76"/>
    </row>
    <row r="62" spans="1:11" ht="29.25" customHeight="1">
      <c r="A62" s="23" t="s">
        <v>4</v>
      </c>
      <c r="B62" s="71" t="s">
        <v>26</v>
      </c>
      <c r="C62" s="71"/>
      <c r="D62" s="71"/>
      <c r="E62" s="77" t="s">
        <v>27</v>
      </c>
      <c r="F62" s="78"/>
      <c r="G62" s="78"/>
      <c r="H62" s="78"/>
      <c r="I62" s="78"/>
      <c r="J62" s="79"/>
    </row>
    <row r="63" spans="1:11">
      <c r="A63" s="24"/>
      <c r="B63" s="68"/>
      <c r="C63" s="68"/>
      <c r="D63" s="68"/>
      <c r="E63" s="80"/>
      <c r="F63" s="81"/>
      <c r="G63" s="81"/>
      <c r="H63" s="81"/>
      <c r="I63" s="81"/>
      <c r="J63" s="82"/>
    </row>
    <row r="64" spans="1:11">
      <c r="A64" s="24"/>
      <c r="B64" s="68"/>
      <c r="C64" s="68"/>
      <c r="D64" s="68"/>
      <c r="E64" s="80"/>
      <c r="F64" s="81"/>
      <c r="G64" s="81"/>
      <c r="H64" s="81"/>
      <c r="I64" s="81"/>
      <c r="J64" s="82"/>
    </row>
    <row r="65" spans="1:10">
      <c r="A65" s="24"/>
      <c r="B65" s="68"/>
      <c r="C65" s="68"/>
      <c r="D65" s="68"/>
      <c r="E65" s="80"/>
      <c r="F65" s="81"/>
      <c r="G65" s="81"/>
      <c r="H65" s="81"/>
      <c r="I65" s="81"/>
      <c r="J65" s="82"/>
    </row>
    <row r="66" spans="1:10">
      <c r="A66" s="24"/>
      <c r="B66" s="68"/>
      <c r="C66" s="68"/>
      <c r="D66" s="68"/>
      <c r="E66" s="80"/>
      <c r="F66" s="81"/>
      <c r="G66" s="81"/>
      <c r="H66" s="81"/>
      <c r="I66" s="81"/>
      <c r="J66" s="82"/>
    </row>
    <row r="67" spans="1:10" ht="15" customHeight="1">
      <c r="A67" s="110" t="s">
        <v>35</v>
      </c>
      <c r="B67" s="110"/>
      <c r="C67" s="110"/>
      <c r="D67" s="110"/>
      <c r="E67" s="110"/>
      <c r="F67" s="110"/>
      <c r="G67" s="110"/>
      <c r="H67" s="110"/>
      <c r="I67" s="110"/>
    </row>
    <row r="68" spans="1:10">
      <c r="A68" s="107" t="s">
        <v>30</v>
      </c>
      <c r="B68" s="108"/>
      <c r="C68" s="108"/>
      <c r="D68" s="108"/>
      <c r="E68" s="108"/>
      <c r="F68" s="108"/>
      <c r="G68" s="108"/>
      <c r="H68" s="108"/>
      <c r="I68" s="108"/>
    </row>
    <row r="69" spans="1:10" ht="30.75" customHeight="1">
      <c r="A69" s="21" t="s">
        <v>4</v>
      </c>
      <c r="B69" s="73" t="s">
        <v>36</v>
      </c>
      <c r="C69" s="73"/>
      <c r="D69" s="73"/>
      <c r="E69" s="111" t="s">
        <v>37</v>
      </c>
      <c r="F69" s="112"/>
      <c r="G69" s="112"/>
      <c r="H69" s="112"/>
      <c r="I69" s="112"/>
      <c r="J69" s="113"/>
    </row>
    <row r="70" spans="1:10">
      <c r="A70" s="25"/>
      <c r="B70" s="109"/>
      <c r="C70" s="109"/>
      <c r="D70" s="109"/>
      <c r="E70" s="114"/>
      <c r="F70" s="115"/>
      <c r="G70" s="115"/>
      <c r="H70" s="115"/>
      <c r="I70" s="115"/>
      <c r="J70" s="116"/>
    </row>
    <row r="71" spans="1:10">
      <c r="A71" s="25"/>
      <c r="B71" s="109"/>
      <c r="C71" s="109"/>
      <c r="D71" s="109"/>
      <c r="E71" s="114"/>
      <c r="F71" s="115"/>
      <c r="G71" s="115"/>
      <c r="H71" s="115"/>
      <c r="I71" s="115"/>
      <c r="J71" s="116"/>
    </row>
    <row r="72" spans="1:10">
      <c r="A72" s="25"/>
      <c r="B72" s="109"/>
      <c r="C72" s="109"/>
      <c r="D72" s="109"/>
      <c r="E72" s="114"/>
      <c r="F72" s="115"/>
      <c r="G72" s="115"/>
      <c r="H72" s="115"/>
      <c r="I72" s="115"/>
      <c r="J72" s="116"/>
    </row>
    <row r="73" spans="1:10">
      <c r="A73" s="25"/>
      <c r="B73" s="109"/>
      <c r="C73" s="109"/>
      <c r="D73" s="109"/>
      <c r="E73" s="114"/>
      <c r="F73" s="115"/>
      <c r="G73" s="115"/>
      <c r="H73" s="115"/>
      <c r="I73" s="115"/>
      <c r="J73" s="116"/>
    </row>
    <row r="74" spans="1:10">
      <c r="A74" s="25"/>
      <c r="B74" s="109"/>
      <c r="C74" s="109"/>
      <c r="D74" s="109"/>
      <c r="E74" s="114"/>
      <c r="F74" s="115"/>
      <c r="G74" s="115"/>
      <c r="H74" s="115"/>
      <c r="I74" s="115"/>
      <c r="J74" s="116"/>
    </row>
    <row r="75" spans="1:10">
      <c r="A75" s="25"/>
      <c r="B75" s="109"/>
      <c r="C75" s="109"/>
      <c r="D75" s="109"/>
      <c r="E75" s="114"/>
      <c r="F75" s="115"/>
      <c r="G75" s="115"/>
      <c r="H75" s="115"/>
      <c r="I75" s="115"/>
      <c r="J75" s="116"/>
    </row>
    <row r="76" spans="1:10">
      <c r="A76" s="25"/>
      <c r="B76" s="109"/>
      <c r="C76" s="109"/>
      <c r="D76" s="109"/>
      <c r="E76" s="114"/>
      <c r="F76" s="115"/>
      <c r="G76" s="115"/>
      <c r="H76" s="115"/>
      <c r="I76" s="115"/>
      <c r="J76" s="116"/>
    </row>
    <row r="77" spans="1:10">
      <c r="A77" s="105" t="s">
        <v>29</v>
      </c>
      <c r="B77" s="105"/>
      <c r="C77" s="105"/>
      <c r="D77" s="105"/>
      <c r="E77" s="105"/>
      <c r="F77" s="105"/>
      <c r="G77" s="105"/>
      <c r="H77" s="105"/>
      <c r="I77" s="105"/>
      <c r="J77" s="105"/>
    </row>
    <row r="78" spans="1:10">
      <c r="A78" s="106" t="s">
        <v>32</v>
      </c>
      <c r="B78" s="106"/>
      <c r="C78" s="106"/>
      <c r="D78" s="106"/>
      <c r="E78" s="106"/>
      <c r="F78" s="106"/>
      <c r="G78" s="106"/>
      <c r="H78" s="106"/>
      <c r="I78" s="106"/>
    </row>
    <row r="79" spans="1:10" ht="30">
      <c r="A79" s="26" t="s">
        <v>4</v>
      </c>
      <c r="B79" s="117" t="s">
        <v>8</v>
      </c>
      <c r="C79" s="117"/>
      <c r="D79" s="117"/>
      <c r="E79" s="117"/>
      <c r="F79" s="117"/>
      <c r="G79" s="117"/>
      <c r="H79" s="117"/>
      <c r="I79" s="117"/>
      <c r="J79" s="117"/>
    </row>
    <row r="80" spans="1:10">
      <c r="A80" s="22">
        <v>1</v>
      </c>
      <c r="B80" s="70" t="s">
        <v>79</v>
      </c>
      <c r="C80" s="70"/>
      <c r="D80" s="70"/>
      <c r="E80" s="70"/>
      <c r="F80" s="70"/>
      <c r="G80" s="70"/>
      <c r="H80" s="70"/>
      <c r="I80" s="70"/>
      <c r="J80" s="70"/>
    </row>
    <row r="81" spans="1:10">
      <c r="A81" s="22"/>
      <c r="B81" s="70"/>
      <c r="C81" s="70"/>
      <c r="D81" s="70"/>
      <c r="E81" s="70"/>
      <c r="F81" s="70"/>
      <c r="G81" s="70"/>
      <c r="H81" s="70"/>
      <c r="I81" s="70"/>
      <c r="J81" s="70"/>
    </row>
    <row r="82" spans="1:10">
      <c r="A82" s="22"/>
      <c r="B82" s="70"/>
      <c r="C82" s="70"/>
      <c r="D82" s="70"/>
      <c r="E82" s="70"/>
      <c r="F82" s="70"/>
      <c r="G82" s="70"/>
      <c r="H82" s="70"/>
      <c r="I82" s="70"/>
      <c r="J82" s="70"/>
    </row>
    <row r="83" spans="1:10">
      <c r="A83" s="22"/>
      <c r="B83" s="70"/>
      <c r="C83" s="70"/>
      <c r="D83" s="70"/>
      <c r="E83" s="70"/>
      <c r="F83" s="70"/>
      <c r="G83" s="70"/>
      <c r="H83" s="70"/>
      <c r="I83" s="70"/>
      <c r="J83" s="70"/>
    </row>
    <row r="84" spans="1:10">
      <c r="A84" s="22"/>
      <c r="B84" s="70"/>
      <c r="C84" s="70"/>
      <c r="D84" s="70"/>
      <c r="E84" s="70"/>
      <c r="F84" s="70"/>
      <c r="G84" s="70"/>
      <c r="H84" s="70"/>
      <c r="I84" s="70"/>
      <c r="J84" s="70"/>
    </row>
    <row r="85" spans="1:10">
      <c r="A85" s="22"/>
      <c r="B85" s="70"/>
      <c r="C85" s="70"/>
      <c r="D85" s="70"/>
      <c r="E85" s="70"/>
      <c r="F85" s="70"/>
      <c r="G85" s="70"/>
      <c r="H85" s="70"/>
      <c r="I85" s="70"/>
      <c r="J85" s="70"/>
    </row>
    <row r="86" spans="1:10">
      <c r="A86" s="22"/>
      <c r="B86" s="70"/>
      <c r="C86" s="70"/>
      <c r="D86" s="70"/>
      <c r="E86" s="70"/>
      <c r="F86" s="70"/>
      <c r="G86" s="70"/>
      <c r="H86" s="70"/>
      <c r="I86" s="70"/>
      <c r="J86" s="70"/>
    </row>
    <row r="87" spans="1:10">
      <c r="A87" s="22"/>
      <c r="B87" s="70"/>
      <c r="C87" s="70"/>
      <c r="D87" s="70"/>
      <c r="E87" s="70"/>
      <c r="F87" s="70"/>
      <c r="G87" s="70"/>
      <c r="H87" s="70"/>
      <c r="I87" s="70"/>
      <c r="J87" s="70"/>
    </row>
    <row r="88" spans="1:10" ht="20.25" customHeight="1">
      <c r="A88" s="74" t="s">
        <v>31</v>
      </c>
      <c r="B88" s="74"/>
      <c r="C88" s="74"/>
      <c r="D88" s="74"/>
      <c r="E88" s="74"/>
      <c r="F88" s="74"/>
      <c r="G88" s="74"/>
      <c r="H88" s="74"/>
      <c r="I88" s="74"/>
      <c r="J88" s="74"/>
    </row>
    <row r="89" spans="1:10">
      <c r="A89" s="106" t="s">
        <v>33</v>
      </c>
      <c r="B89" s="106"/>
      <c r="C89" s="106"/>
      <c r="D89" s="106"/>
      <c r="E89" s="106"/>
      <c r="F89" s="106"/>
      <c r="G89" s="106"/>
      <c r="H89" s="106"/>
      <c r="I89" s="106"/>
    </row>
    <row r="90" spans="1:10" ht="29.25" customHeight="1">
      <c r="A90" s="26" t="s">
        <v>4</v>
      </c>
      <c r="B90" s="117" t="s">
        <v>8</v>
      </c>
      <c r="C90" s="118"/>
      <c r="D90" s="118"/>
      <c r="E90" s="118"/>
      <c r="F90" s="118"/>
      <c r="G90" s="118"/>
      <c r="H90" s="121" t="s">
        <v>17</v>
      </c>
      <c r="I90" s="121"/>
      <c r="J90" s="121"/>
    </row>
    <row r="91" spans="1:10">
      <c r="A91" s="22">
        <v>1</v>
      </c>
      <c r="B91" s="70" t="s">
        <v>75</v>
      </c>
      <c r="C91" s="119"/>
      <c r="D91" s="119"/>
      <c r="E91" s="119"/>
      <c r="F91" s="119"/>
      <c r="G91" s="119"/>
      <c r="H91" s="122">
        <v>1</v>
      </c>
      <c r="I91" s="122"/>
      <c r="J91" s="122"/>
    </row>
    <row r="92" spans="1:10">
      <c r="A92" s="22">
        <v>2</v>
      </c>
      <c r="B92" s="70" t="s">
        <v>77</v>
      </c>
      <c r="C92" s="119"/>
      <c r="D92" s="119"/>
      <c r="E92" s="119"/>
      <c r="F92" s="119"/>
      <c r="G92" s="119"/>
      <c r="H92" s="122">
        <v>17</v>
      </c>
      <c r="I92" s="122"/>
      <c r="J92" s="122"/>
    </row>
    <row r="93" spans="1:10">
      <c r="A93" s="22">
        <v>3</v>
      </c>
      <c r="B93" s="70" t="s">
        <v>76</v>
      </c>
      <c r="C93" s="119"/>
      <c r="D93" s="119"/>
      <c r="E93" s="119"/>
      <c r="F93" s="119"/>
      <c r="G93" s="119"/>
      <c r="H93" s="122">
        <v>1</v>
      </c>
      <c r="I93" s="122"/>
      <c r="J93" s="122"/>
    </row>
    <row r="94" spans="1:10">
      <c r="A94" s="22">
        <v>4</v>
      </c>
      <c r="B94" s="70" t="s">
        <v>78</v>
      </c>
      <c r="C94" s="119"/>
      <c r="D94" s="119"/>
      <c r="E94" s="119"/>
      <c r="F94" s="119"/>
      <c r="G94" s="119"/>
      <c r="H94" s="122">
        <v>3</v>
      </c>
      <c r="I94" s="122"/>
      <c r="J94" s="122"/>
    </row>
    <row r="95" spans="1:10">
      <c r="A95" s="22">
        <v>5</v>
      </c>
      <c r="B95" s="70" t="s">
        <v>80</v>
      </c>
      <c r="C95" s="119"/>
      <c r="D95" s="119"/>
      <c r="E95" s="119"/>
      <c r="F95" s="119"/>
      <c r="G95" s="119"/>
      <c r="H95" s="122">
        <v>1</v>
      </c>
      <c r="I95" s="122"/>
      <c r="J95" s="122"/>
    </row>
    <row r="96" spans="1:10">
      <c r="A96" s="22"/>
      <c r="B96" s="70"/>
      <c r="C96" s="119"/>
      <c r="D96" s="119"/>
      <c r="E96" s="119"/>
      <c r="F96" s="119"/>
      <c r="G96" s="119"/>
      <c r="H96" s="122"/>
      <c r="I96" s="122"/>
      <c r="J96" s="122"/>
    </row>
    <row r="97" spans="1:10">
      <c r="A97" s="22"/>
      <c r="B97" s="70"/>
      <c r="C97" s="119"/>
      <c r="D97" s="119"/>
      <c r="E97" s="119"/>
      <c r="F97" s="119"/>
      <c r="G97" s="119"/>
      <c r="H97" s="122"/>
      <c r="I97" s="122"/>
      <c r="J97" s="122"/>
    </row>
    <row r="98" spans="1:10">
      <c r="A98" s="22"/>
      <c r="B98" s="70"/>
      <c r="C98" s="119"/>
      <c r="D98" s="119"/>
      <c r="E98" s="119"/>
      <c r="F98" s="119"/>
      <c r="G98" s="119"/>
      <c r="H98" s="122"/>
      <c r="I98" s="122"/>
      <c r="J98" s="122"/>
    </row>
    <row r="99" spans="1:10">
      <c r="A99" s="22"/>
      <c r="B99" s="70"/>
      <c r="C99" s="119"/>
      <c r="D99" s="119"/>
      <c r="E99" s="119"/>
      <c r="F99" s="119"/>
      <c r="G99" s="119"/>
      <c r="H99" s="122"/>
      <c r="I99" s="122"/>
      <c r="J99" s="122"/>
    </row>
    <row r="100" spans="1:10">
      <c r="A100" s="22"/>
      <c r="B100" s="70"/>
      <c r="C100" s="119"/>
      <c r="D100" s="119"/>
      <c r="E100" s="119"/>
      <c r="F100" s="119"/>
      <c r="G100" s="119"/>
      <c r="H100" s="122"/>
      <c r="I100" s="122"/>
      <c r="J100" s="122"/>
    </row>
    <row r="102" spans="1:10" ht="184.5" customHeight="1">
      <c r="A102" s="120" t="s">
        <v>38</v>
      </c>
      <c r="B102" s="120"/>
      <c r="C102" s="120"/>
      <c r="D102" s="120"/>
      <c r="E102" s="120"/>
      <c r="F102" s="120"/>
      <c r="G102" s="120"/>
      <c r="H102" s="120"/>
      <c r="I102" s="120"/>
      <c r="J102" s="120"/>
    </row>
    <row r="103" spans="1:10" ht="171" customHeight="1">
      <c r="A103" s="120" t="s">
        <v>34</v>
      </c>
      <c r="B103" s="120"/>
      <c r="C103" s="120"/>
      <c r="D103" s="120"/>
      <c r="E103" s="120"/>
      <c r="F103" s="120"/>
      <c r="G103" s="120"/>
      <c r="H103" s="120"/>
      <c r="I103" s="120"/>
      <c r="J103" s="120"/>
    </row>
  </sheetData>
  <sheetProtection algorithmName="SHA-512" hashValue="uSmSl/cY5h28LnI+tc9ozyZ754nsW74j6BipYeUSl34BMo9D9pYuuBtGMqCxIbS5+4+Ds1uPus7aPB1npR0FhQ==" saltValue="ZyyA+wbo1XTloTl8PF8wew==" spinCount="100000" sheet="1" formatCells="0" formatColumns="0" formatRows="0" selectLockedCells="1"/>
  <mergeCells count="129">
    <mergeCell ref="A102:J102"/>
    <mergeCell ref="A103:J103"/>
    <mergeCell ref="B98:G98"/>
    <mergeCell ref="B99:G99"/>
    <mergeCell ref="B100:G100"/>
    <mergeCell ref="H90:J90"/>
    <mergeCell ref="H91:J91"/>
    <mergeCell ref="H92:J92"/>
    <mergeCell ref="H93:J93"/>
    <mergeCell ref="H94:J94"/>
    <mergeCell ref="H95:J95"/>
    <mergeCell ref="H96:J96"/>
    <mergeCell ref="H97:J97"/>
    <mergeCell ref="H98:J98"/>
    <mergeCell ref="H99:J99"/>
    <mergeCell ref="H100:J100"/>
    <mergeCell ref="B93:G93"/>
    <mergeCell ref="B94:G94"/>
    <mergeCell ref="B95:G95"/>
    <mergeCell ref="B96:G96"/>
    <mergeCell ref="B97:G97"/>
    <mergeCell ref="A88:J88"/>
    <mergeCell ref="A89:I89"/>
    <mergeCell ref="B90:G90"/>
    <mergeCell ref="B91:G91"/>
    <mergeCell ref="B92:G92"/>
    <mergeCell ref="B79:J79"/>
    <mergeCell ref="B80:J80"/>
    <mergeCell ref="B81:J81"/>
    <mergeCell ref="B82:J82"/>
    <mergeCell ref="B83:J83"/>
    <mergeCell ref="B84:J84"/>
    <mergeCell ref="B85:J85"/>
    <mergeCell ref="B86:J86"/>
    <mergeCell ref="B87:J87"/>
    <mergeCell ref="A77:J77"/>
    <mergeCell ref="A78:I78"/>
    <mergeCell ref="A68:I68"/>
    <mergeCell ref="B74:D74"/>
    <mergeCell ref="B75:D75"/>
    <mergeCell ref="B65:D65"/>
    <mergeCell ref="B66:D66"/>
    <mergeCell ref="A67:I67"/>
    <mergeCell ref="B76:D76"/>
    <mergeCell ref="B69:D69"/>
    <mergeCell ref="B70:D70"/>
    <mergeCell ref="B71:D71"/>
    <mergeCell ref="B72:D72"/>
    <mergeCell ref="B73:D73"/>
    <mergeCell ref="E65:J65"/>
    <mergeCell ref="E66:J66"/>
    <mergeCell ref="E69:J69"/>
    <mergeCell ref="E70:J70"/>
    <mergeCell ref="E71:J71"/>
    <mergeCell ref="E72:J72"/>
    <mergeCell ref="E73:J73"/>
    <mergeCell ref="E74:J74"/>
    <mergeCell ref="E75:J75"/>
    <mergeCell ref="E76:J76"/>
    <mergeCell ref="A14:D14"/>
    <mergeCell ref="A15:D15"/>
    <mergeCell ref="A16:D16"/>
    <mergeCell ref="D25:D26"/>
    <mergeCell ref="F25:F26"/>
    <mergeCell ref="G25:G26"/>
    <mergeCell ref="A23:J23"/>
    <mergeCell ref="A50:J50"/>
    <mergeCell ref="A40:J40"/>
    <mergeCell ref="A48:J48"/>
    <mergeCell ref="A42:J42"/>
    <mergeCell ref="A44:J44"/>
    <mergeCell ref="E25:E26"/>
    <mergeCell ref="A45:J45"/>
    <mergeCell ref="A47:I47"/>
    <mergeCell ref="B25:B26"/>
    <mergeCell ref="C25:C26"/>
    <mergeCell ref="A28:A38"/>
    <mergeCell ref="B28:B38"/>
    <mergeCell ref="C28:C30"/>
    <mergeCell ref="C31:C34"/>
    <mergeCell ref="C35:C38"/>
    <mergeCell ref="B63:D63"/>
    <mergeCell ref="B64:D64"/>
    <mergeCell ref="A49:I49"/>
    <mergeCell ref="B55:F55"/>
    <mergeCell ref="B56:F56"/>
    <mergeCell ref="B57:F57"/>
    <mergeCell ref="B58:F58"/>
    <mergeCell ref="G55:J55"/>
    <mergeCell ref="G56:J56"/>
    <mergeCell ref="G57:J57"/>
    <mergeCell ref="G58:J58"/>
    <mergeCell ref="B62:D62"/>
    <mergeCell ref="A51:I51"/>
    <mergeCell ref="B52:F52"/>
    <mergeCell ref="A59:J60"/>
    <mergeCell ref="A61:I61"/>
    <mergeCell ref="E62:J62"/>
    <mergeCell ref="E63:J63"/>
    <mergeCell ref="E64:J64"/>
    <mergeCell ref="B53:F53"/>
    <mergeCell ref="B54:F54"/>
    <mergeCell ref="G52:J52"/>
    <mergeCell ref="G53:J53"/>
    <mergeCell ref="G54:J54"/>
    <mergeCell ref="A1:J1"/>
    <mergeCell ref="A18:J18"/>
    <mergeCell ref="B39:H39"/>
    <mergeCell ref="C19:H19"/>
    <mergeCell ref="C21:J21"/>
    <mergeCell ref="A20:B20"/>
    <mergeCell ref="A9:J9"/>
    <mergeCell ref="A4:J4"/>
    <mergeCell ref="A5:J5"/>
    <mergeCell ref="A7:J7"/>
    <mergeCell ref="H25:H26"/>
    <mergeCell ref="A22:J22"/>
    <mergeCell ref="A10:J10"/>
    <mergeCell ref="A25:A26"/>
    <mergeCell ref="A17:J17"/>
    <mergeCell ref="F12:J12"/>
    <mergeCell ref="A12:D12"/>
    <mergeCell ref="A24:J24"/>
    <mergeCell ref="I25:J25"/>
    <mergeCell ref="F13:J13"/>
    <mergeCell ref="F14:J14"/>
    <mergeCell ref="F15:J15"/>
    <mergeCell ref="F16:J16"/>
    <mergeCell ref="A13:D13"/>
  </mergeCells>
  <pageMargins left="0.70866141732283472" right="0.70866141732283472" top="0.74803149606299213" bottom="0.74803149606299213" header="0" footer="0"/>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Lapas1</vt:lpstr>
      <vt:lpstr>Lapas1!Print_Area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Gute</dc:creator>
  <cp:lastModifiedBy>Windows User</cp:lastModifiedBy>
  <cp:lastPrinted>2025-01-27T12:02:12Z</cp:lastPrinted>
  <dcterms:created xsi:type="dcterms:W3CDTF">2015-01-12T18:48:35Z</dcterms:created>
  <dcterms:modified xsi:type="dcterms:W3CDTF">2025-06-05T05:56:48Z</dcterms:modified>
</cp:coreProperties>
</file>