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5 METAI\TARPTAUTINIAI\EKSPERTIZĖS PASTATAI\Sutarties sudarymui\"/>
    </mc:Choice>
  </mc:AlternateContent>
  <bookViews>
    <workbookView xWindow="-120" yWindow="-120" windowWidth="24240" windowHeight="13140"/>
  </bookViews>
  <sheets>
    <sheet name="Lapas1" sheetId="1" r:id="rId1"/>
  </sheets>
  <definedNames>
    <definedName name="_xlnm.Print_Area" localSheetId="0">Lapas1!$A$1:$J$100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I32" i="1"/>
  <c r="J32" i="1" s="1"/>
  <c r="I33" i="1"/>
  <c r="J33" i="1" s="1"/>
  <c r="I29" i="1" l="1"/>
  <c r="J29" i="1" s="1"/>
  <c r="I31" i="1"/>
  <c r="I34" i="1"/>
  <c r="I35" i="1"/>
  <c r="J35" i="1" s="1"/>
  <c r="I28" i="1"/>
  <c r="J28" i="1" s="1"/>
  <c r="I36" i="1" l="1"/>
  <c r="J34" i="1"/>
  <c r="J30" i="1"/>
  <c r="J31" i="1"/>
  <c r="J36" i="1" l="1"/>
  <c r="B19" i="1" s="1"/>
  <c r="B21" i="1"/>
</calcChain>
</file>

<file path=xl/sharedStrings.xml><?xml version="1.0" encoding="utf-8"?>
<sst xmlns="http://schemas.openxmlformats.org/spreadsheetml/2006/main" count="94" uniqueCount="82">
  <si>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</si>
  <si>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</si>
  <si>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</si>
  <si>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Eil. Nr.</t>
  </si>
  <si>
    <t>PVM tarifas %</t>
  </si>
  <si>
    <t>be PVM (Eur)</t>
  </si>
  <si>
    <t>su PVM (Eur)</t>
  </si>
  <si>
    <t>Pateikto dokumento pavadinimas</t>
  </si>
  <si>
    <t xml:space="preserve">Bendra planuojama kaina </t>
  </si>
  <si>
    <t xml:space="preserve">PASIŪLYMAS </t>
  </si>
  <si>
    <t>Eur su PVM</t>
  </si>
  <si>
    <t>Bendra planuojama kaina:</t>
  </si>
  <si>
    <t>Be PVM (7 stulpelio eilutė) –</t>
  </si>
  <si>
    <t xml:space="preserve">Paslaugų pavadinimas ir aprašymas                                                </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</si>
  <si>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</si>
  <si>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</si>
  <si>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</si>
  <si>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</si>
  <si>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Dokumento puslapių skaičius</t>
  </si>
  <si>
    <t>El. pašto adresas</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</si>
  <si>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</si>
  <si>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Eur</t>
  </si>
  <si>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</si>
  <si>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</si>
  <si>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</si>
  <si>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</si>
  <si>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</si>
  <si>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Subteikėjo pavadinimas, kodas, adresas </t>
  </si>
  <si>
    <t>Subteikėjams numatomos perduoti paslaugos (įvardinti konkrečiai paslaugas)</t>
  </si>
  <si>
    <t>9. Vykdant sutartį pasitelksiu šiuos subteikėjus²:</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</si>
  <si>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</si>
  <si>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</si>
  <si>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</si>
  <si>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</si>
  <si>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</si>
  <si>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</si>
  <si>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 xml:space="preserve">2. Socialinis kriterijus: 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t>
  </si>
  <si>
    <t>²Pildyti tuomet, jei sutarties vykdymui bus pasitelkti subteikėjai, kurių kvalifikacija tiekėjas nesiremia, kad atitiktų kvalifikacijos reikalavimus.</t>
  </si>
  <si>
    <t>Kvazisubteikėjo vardas ir pavardė</t>
  </si>
  <si>
    <t>Kvazisubteikėjams numatomos perduoti paslaugos (įvardinti konkrečias paslaugas)</t>
  </si>
  <si>
    <t>PASTABOS: – 8 ir 10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</si>
  <si>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r>
      <t xml:space="preserve">Tiekėjo pavadinimas, įmonės kodas  </t>
    </r>
    <r>
      <rPr>
        <i/>
        <sz val="12"/>
        <color theme="1"/>
        <rFont val="Calibri"/>
        <family val="2"/>
        <charset val="186"/>
        <scheme val="minor"/>
      </rPr>
      <t>/ jei dalyvauja jungtinės veiklos sutartimi, surašomi visų sutarties šalių duomenys.</t>
    </r>
  </si>
  <si>
    <r>
      <t xml:space="preserve">Tiekėjo adresas, pašto kodas </t>
    </r>
    <r>
      <rPr>
        <i/>
        <sz val="12"/>
        <color theme="1"/>
        <rFont val="Calibri"/>
        <family val="2"/>
        <charset val="186"/>
        <scheme val="minor"/>
      </rPr>
      <t>/jei dalyvauja jungtinės veiklos sutartimi, surašomi visų sutarties šalių duomenys.</t>
    </r>
  </si>
  <si>
    <r>
      <t xml:space="preserve"> (</t>
    </r>
    <r>
      <rPr>
        <i/>
        <sz val="12"/>
        <color rgb="FFFF0000"/>
        <rFont val="Calibri"/>
        <family val="2"/>
        <charset val="186"/>
        <scheme val="minor"/>
      </rPr>
      <t>tais atvejais, kai pagal galiojančius teisės aktus tiekėjui nereikia mokėti PVM,</t>
    </r>
    <r>
      <rPr>
        <b/>
        <i/>
        <u/>
        <sz val="12"/>
        <color rgb="FFFF0000"/>
        <rFont val="Calibri"/>
        <family val="2"/>
        <charset val="186"/>
        <scheme val="minor"/>
      </rPr>
      <t>nurodyti juridinį pagrindą)</t>
    </r>
  </si>
  <si>
    <t>Projektų statybos ir montavimo darbų sąmatinės kainos (SMD), Eur su PVM intervalai</t>
  </si>
  <si>
    <t>iki 150 000</t>
  </si>
  <si>
    <t>nuo 150 001 iki 500 000</t>
  </si>
  <si>
    <t>nuo 500 001 iki 1 500 000</t>
  </si>
  <si>
    <t>Vieneto įkainio dydis, Eur be PVM</t>
  </si>
  <si>
    <t>Darbo projekto (konstrukcinė dalis) ekspertizė</t>
  </si>
  <si>
    <t xml:space="preserve">Tvarkybos darbų projekto paveldosaugos (specialioji) ekspertizė </t>
  </si>
  <si>
    <t>2. Į Paslaugų įkainius be PVM turi būti įskaičiuoti visi mokesčiai, išskyrus PVM, transporto ir jo aptarnavimo, patalpų, ryšio priemonių ir jų paslaugų, kompiuterių ir jų aptarnavimo paslaugų, paslaugų organizavimo ir vykdymo  ir visos kitos išlaidos, susijusios su Paslaugomis ir atsiradusios iki jų perdavimo Vartotojui Sutartyje nustatyta tvarka.</t>
  </si>
  <si>
    <t>Konkurso sąlygų 2 priedas</t>
  </si>
  <si>
    <t xml:space="preserve">Mato vnt. </t>
  </si>
  <si>
    <t>vnt.</t>
  </si>
  <si>
    <t xml:space="preserve">Pastaba: Tiekėjai 1 lentelėje nurodo taikomą (jei taikoma) PVM tarifą (5-tas lentelės stulpelis) ir įkainio dydį, Eur (7-tas lentelės stulpelis). 7 stulpelyje pageidautina, kad paslaugų įkainis būtų nurodytas ne daugiau kaip 2 skaitmenų po kablelio tikslumu. Kiti pasiūlymo kainos skaičiavimai bus paskaičiuoti automatiškai. </t>
  </si>
  <si>
    <t xml:space="preserve"> </t>
  </si>
  <si>
    <t xml:space="preserve">* 6 stulpelyje nurodyti paslaugų kiekiai yra preliminarūs ir naudojami tik pasiūlymų kainų palyginimui. </t>
  </si>
  <si>
    <t>Bendroji projekto ekspertizė</t>
  </si>
  <si>
    <t xml:space="preserve">DĖL PASTATŲ PROJEKTŲ EKSPERTIZIŲ PASLAUGŲ PIRKIMO </t>
  </si>
  <si>
    <t>1. Išnagrinėję pirkimo dokumentus, mes siūlome, pagal sutarties sąlygas, techninę spacifikaciją ir kitus pirkimo dokumentus, mes siūlome teikti pastatų projektų ekspertizių paslaugas už (1 lentelės 8 stulpelio suminė eilutė):</t>
  </si>
  <si>
    <t>Preliminarus kiekis* per 48 mėn.</t>
  </si>
  <si>
    <t>nuo 1 500 001 iki  15 000 000</t>
  </si>
  <si>
    <t>nuo 15 000 001 iki 25 000 000</t>
  </si>
  <si>
    <t>nuo 25 000 001</t>
  </si>
  <si>
    <r>
      <rPr>
        <i/>
        <sz val="12"/>
        <color rgb="FFFF0000"/>
        <rFont val="Calibri"/>
        <family val="2"/>
        <charset val="186"/>
        <scheme val="minor"/>
      </rPr>
      <t xml:space="preserve">Tiekėjas turi nurodyti konkretų (nurodyti konkrečią sumą be intervalų ar be žodžio nuo / iki) siūlomą mokėti darbo užmokesčio mėnesio medianos dydį.    </t>
    </r>
    <r>
      <rPr>
        <i/>
        <sz val="12"/>
        <color theme="1"/>
        <rFont val="Calibri"/>
        <family val="2"/>
        <charset val="186"/>
        <scheme val="minor"/>
      </rPr>
      <t xml:space="preserve">                                                                                                                                                                                                                                                                                Pastabos: Perkančiosios organizacijos nurodytus darbus (užduotis) faktiškai atliksiantys darbuotojai, įskaitant ir ūkio subjektų, kurių pajėgumais remiamasi, subteikėjų darbuotojus, tai yra pastatų projektų ekspertizių paslaugas faktiškai teiksiantys darbuotojai (išskyrus Paslaugų teikėjo administracijos darbuotojus, vadovus, kurie tiesiogiai neteikia perkamų paslaugų).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r>
  </si>
  <si>
    <r>
      <t>Pasiūlymo bendra planuojama kaina neturi viršyti 2 774 167</t>
    </r>
    <r>
      <rPr>
        <b/>
        <sz val="12"/>
        <color rgb="FF0070C0"/>
        <rFont val="Calibri"/>
        <family val="2"/>
        <charset val="186"/>
        <scheme val="minor"/>
      </rPr>
      <t xml:space="preserve"> </t>
    </r>
    <r>
      <rPr>
        <b/>
        <sz val="12"/>
        <color rgb="FFFF0000"/>
        <rFont val="Calibri"/>
        <family val="2"/>
        <charset val="186"/>
        <scheme val="minor"/>
      </rPr>
      <t>Eur su PVM, priešingu atveju tiekėjo pasiūlymas bus atmestas kaip neatitinkantis pirkimo dokumentuose nustatytų reikalavimų.</t>
    </r>
  </si>
  <si>
    <t>Tilžės g. 170, LT-76296 Šiauliai</t>
  </si>
  <si>
    <t>Komercijos vadovas Mantas Meliešius</t>
  </si>
  <si>
    <t>info@p-k.lt</t>
  </si>
  <si>
    <t>Arvydas Trapikas</t>
  </si>
  <si>
    <t>Pirkimo sąlygų 2.5.2.1.10 punkte nurodytos funkcijos</t>
  </si>
  <si>
    <t>Tiekėjo įgalioto asmens įgaliojimas</t>
  </si>
  <si>
    <t>EBVPD</t>
  </si>
  <si>
    <t>6 priedas. Deklaracija dėl Tarybos reglamente nustatytų sąlygų nebuvimo</t>
  </si>
  <si>
    <t>UAB "Pastatų konstrukcijos"</t>
  </si>
  <si>
    <t>Uždaroji akcinė bendrovė, Tilžės g. 170, 76296 Šiauliai, +370 655 42357, info@p-k.lt, duomenys kaupiami ir saugomi Juridinių asmenų registre, kodas 144561299, PVM mokėtojo kodas LT445612917</t>
  </si>
  <si>
    <t>UAB "Pastatų konstrukcijos", 144561299</t>
  </si>
  <si>
    <t>EBVPD - dėl nurodyto įgalioto asmens gyvenamosios vietos adreso</t>
  </si>
  <si>
    <t>Pasiulymo galiojimo užtikrinimas</t>
  </si>
  <si>
    <t>Mokėjimo išrašas už pasiūlymo galiojimo užtikrinimą</t>
  </si>
  <si>
    <t>Sutikimas įdarbinti bei įsidarbinti (ADOC dokumentas)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</si>
</sst>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charset val="186"/>
      <scheme val="minor"/>
    </font>
    <font>
      <sz val="12"/>
      <color theme="1"/>
      <name val="Times New Roman"/>
      <family val="1"/>
      <charset val="186"/>
    </font>
    <font>
      <i/>
      <sz val="11"/>
      <color theme="1"/>
      <name val="Calibri"/>
      <family val="2"/>
      <charset val="186"/>
      <scheme val="minor"/>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i/>
      <sz val="12"/>
      <color theme="1"/>
      <name val="Calibri"/>
      <family val="2"/>
      <charset val="186"/>
      <scheme val="minor"/>
    </font>
    <font>
      <sz val="12"/>
      <name val="Calibri"/>
      <family val="2"/>
      <charset val="186"/>
      <scheme val="minor"/>
    </font>
    <font>
      <sz val="12"/>
      <color rgb="FFFF0000"/>
      <name val="Calibri"/>
      <family val="2"/>
      <charset val="186"/>
      <scheme val="minor"/>
    </font>
    <font>
      <i/>
      <sz val="12"/>
      <color rgb="FFFF0000"/>
      <name val="Calibri"/>
      <family val="2"/>
      <charset val="186"/>
      <scheme val="minor"/>
    </font>
    <font>
      <b/>
      <i/>
      <u/>
      <sz val="12"/>
      <color rgb="FFFF0000"/>
      <name val="Calibri"/>
      <family val="2"/>
      <charset val="186"/>
      <scheme val="minor"/>
    </font>
    <font>
      <b/>
      <i/>
      <sz val="12"/>
      <color theme="1"/>
      <name val="Calibri"/>
      <family val="2"/>
      <charset val="186"/>
      <scheme val="minor"/>
    </font>
    <font>
      <b/>
      <i/>
      <u/>
      <sz val="12"/>
      <color theme="1"/>
      <name val="Calibri"/>
      <family val="2"/>
      <charset val="186"/>
      <scheme val="minor"/>
    </font>
    <font>
      <b/>
      <sz val="12"/>
      <color rgb="FFFF0000"/>
      <name val="Calibri"/>
      <family val="2"/>
      <charset val="186"/>
      <scheme val="minor"/>
    </font>
    <font>
      <b/>
      <sz val="12"/>
      <name val="Calibri"/>
      <family val="2"/>
      <charset val="186"/>
      <scheme val="minor"/>
    </font>
    <font>
      <b/>
      <sz val="11"/>
      <name val="Calibri"/>
      <family val="2"/>
      <charset val="186"/>
      <scheme val="minor"/>
    </font>
    <font>
      <sz val="11"/>
      <color indexed="8"/>
      <name val="Calibri"/>
      <family val="2"/>
      <charset val="186"/>
      <scheme val="minor"/>
    </font>
    <font>
      <b/>
      <sz val="11"/>
      <color indexed="8"/>
      <name val="Calibri"/>
      <family val="2"/>
      <charset val="186"/>
      <scheme val="minor"/>
    </font>
    <font>
      <b/>
      <sz val="12"/>
      <color rgb="FF0070C0"/>
      <name val="Calibri"/>
      <family val="2"/>
      <charset val="186"/>
      <scheme val="minor"/>
    </font>
    <font>
      <sz val="11"/>
      <color rgb="FFFF0000"/>
      <name val="Calibri"/>
      <family val="2"/>
      <scheme val="minor"/>
    </font>
    <font>
      <u/>
      <sz val="12"/>
      <color theme="1"/>
      <name val="Liberation Serif"/>
      <family val="1"/>
    </font>
    <font>
      <sz val="10"/>
      <color theme="1"/>
      <name val="Calibri"/>
      <family val="2"/>
      <charset val="186"/>
      <scheme val="minor"/>
    </font>
    <font>
      <sz val="8"/>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30">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vertical="center"/>
      <protection locked="0"/>
    </xf>
    <xf numFmtId="0" fontId="0" fillId="2" borderId="0" xfId="0" applyFill="1" applyProtection="1">
      <protection locked="0"/>
    </xf>
    <xf numFmtId="0" fontId="4" fillId="0" borderId="0" xfId="0" applyFont="1" applyProtection="1">
      <protection locked="0"/>
    </xf>
    <xf numFmtId="0" fontId="4" fillId="0" borderId="0" xfId="0" applyFont="1" applyAlignment="1" applyProtection="1">
      <alignment horizontal="left" vertical="center" wrapText="1"/>
      <protection locked="0"/>
    </xf>
    <xf numFmtId="2" fontId="4" fillId="0" borderId="2" xfId="0" applyNumberFormat="1" applyFont="1" applyBorder="1" applyAlignment="1" applyProtection="1">
      <alignment horizontal="left" vertical="center" wrapText="1"/>
      <protection hidden="1"/>
    </xf>
    <xf numFmtId="0" fontId="4" fillId="0" borderId="0" xfId="0" applyFont="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hidden="1"/>
    </xf>
    <xf numFmtId="4" fontId="7" fillId="0" borderId="2" xfId="0" applyNumberFormat="1" applyFont="1" applyBorder="1" applyAlignment="1" applyProtection="1">
      <alignment horizontal="right" vertical="center"/>
      <protection hidden="1"/>
    </xf>
    <xf numFmtId="0" fontId="4" fillId="0" borderId="2" xfId="0" applyFont="1" applyBorder="1" applyAlignment="1" applyProtection="1">
      <alignment horizontal="center"/>
      <protection locked="0"/>
    </xf>
    <xf numFmtId="4" fontId="4" fillId="0" borderId="2" xfId="0" applyNumberFormat="1" applyFont="1" applyBorder="1" applyAlignment="1" applyProtection="1">
      <alignment horizontal="right"/>
      <protection hidden="1"/>
    </xf>
    <xf numFmtId="0" fontId="4" fillId="2" borderId="0" xfId="0" applyFont="1" applyFill="1" applyAlignment="1">
      <alignment horizontal="left" vertical="center" wrapText="1"/>
    </xf>
    <xf numFmtId="0" fontId="5" fillId="3" borderId="17" xfId="0" applyFont="1" applyFill="1" applyBorder="1" applyAlignment="1">
      <alignment horizontal="left" vertical="top" wrapText="1"/>
    </xf>
    <xf numFmtId="2" fontId="5" fillId="2" borderId="13" xfId="0" applyNumberFormat="1" applyFont="1" applyFill="1" applyBorder="1" applyAlignment="1" applyProtection="1">
      <alignment horizontal="right" vertical="top" wrapText="1"/>
      <protection locked="0"/>
    </xf>
    <xf numFmtId="0" fontId="5" fillId="3" borderId="18" xfId="0" applyFont="1" applyFill="1" applyBorder="1" applyAlignment="1">
      <alignment horizontal="left" vertical="center"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0" borderId="0" xfId="0" applyFont="1" applyAlignment="1" applyProtection="1">
      <alignment vertical="center"/>
      <protection locked="0"/>
    </xf>
    <xf numFmtId="0" fontId="3" fillId="0" borderId="2" xfId="0" applyFont="1" applyBorder="1" applyAlignment="1" applyProtection="1">
      <alignment horizontal="center" vertical="top" wrapText="1"/>
      <protection hidden="1"/>
    </xf>
    <xf numFmtId="0" fontId="16"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top"/>
      <protection locked="0"/>
    </xf>
    <xf numFmtId="0" fontId="0" fillId="0" borderId="2" xfId="0" applyBorder="1" applyAlignment="1" applyProtection="1">
      <alignment horizontal="left" vertical="top" wrapText="1"/>
      <protection locked="0"/>
    </xf>
    <xf numFmtId="0" fontId="17" fillId="0" borderId="2" xfId="0" applyFont="1" applyBorder="1" applyAlignment="1" applyProtection="1">
      <alignment horizontal="center" vertical="top" wrapText="1"/>
      <protection hidden="1"/>
    </xf>
    <xf numFmtId="0" fontId="7" fillId="0" borderId="2" xfId="0" applyFont="1" applyBorder="1" applyAlignment="1" applyProtection="1">
      <alignment horizontal="right" vertical="center" wrapText="1"/>
      <protection hidden="1"/>
    </xf>
    <xf numFmtId="4" fontId="1" fillId="0" borderId="0" xfId="0" applyNumberFormat="1" applyFont="1" applyProtection="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hidden="1"/>
    </xf>
    <xf numFmtId="1" fontId="7" fillId="0" borderId="6"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0" fontId="7" fillId="0" borderId="4" xfId="0" applyFont="1" applyBorder="1" applyAlignment="1" applyProtection="1">
      <alignment horizontal="right" vertical="center" wrapText="1"/>
      <protection hidden="1"/>
    </xf>
    <xf numFmtId="4" fontId="7" fillId="0" borderId="1" xfId="0" applyNumberFormat="1" applyFont="1" applyBorder="1" applyAlignment="1" applyProtection="1">
      <alignment horizontal="right" vertical="center"/>
      <protection locked="0"/>
    </xf>
    <xf numFmtId="4" fontId="7" fillId="0" borderId="2" xfId="0" applyNumberFormat="1" applyFont="1" applyBorder="1" applyAlignment="1" applyProtection="1">
      <alignment horizontal="right" vertical="center"/>
      <protection locked="0"/>
    </xf>
    <xf numFmtId="0" fontId="0" fillId="2" borderId="2" xfId="0" applyFill="1" applyBorder="1" applyAlignment="1">
      <alignment horizontal="center" vertical="center" wrapText="1"/>
    </xf>
    <xf numFmtId="0" fontId="20"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16" fillId="0" borderId="2"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17" fillId="0" borderId="2" xfId="0" applyFont="1" applyBorder="1" applyAlignment="1" applyProtection="1">
      <alignment horizontal="center" vertical="center" wrapText="1"/>
      <protection hidden="1"/>
    </xf>
    <xf numFmtId="0" fontId="16" fillId="0" borderId="2" xfId="0" applyFont="1" applyBorder="1" applyAlignment="1" applyProtection="1">
      <alignment horizontal="center" vertical="top"/>
      <protection locked="0"/>
    </xf>
    <xf numFmtId="0" fontId="19" fillId="0" borderId="2" xfId="0" applyFont="1" applyBorder="1" applyAlignment="1" applyProtection="1">
      <alignment horizontal="left" vertical="top"/>
      <protection locked="0"/>
    </xf>
    <xf numFmtId="0" fontId="0" fillId="0" borderId="3" xfId="0" applyBorder="1" applyAlignment="1" applyProtection="1">
      <alignment horizontal="left" wrapText="1"/>
      <protection locked="0"/>
    </xf>
    <xf numFmtId="0" fontId="17" fillId="0" borderId="0" xfId="0" applyFont="1" applyAlignment="1" applyProtection="1">
      <alignment horizontal="left"/>
      <protection hidden="1"/>
    </xf>
    <xf numFmtId="0" fontId="17"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0" fillId="0" borderId="3" xfId="0" applyBorder="1" applyAlignment="1" applyProtection="1">
      <alignment horizontal="left"/>
      <protection locked="0"/>
    </xf>
    <xf numFmtId="0" fontId="3"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2" xfId="0" applyBorder="1" applyAlignment="1" applyProtection="1">
      <alignment horizontal="left" vertical="top" wrapText="1"/>
      <protection locked="0"/>
    </xf>
    <xf numFmtId="0" fontId="3" fillId="0" borderId="2" xfId="0" applyFont="1" applyBorder="1" applyAlignment="1" applyProtection="1">
      <alignment horizontal="center"/>
      <protection locked="0"/>
    </xf>
    <xf numFmtId="0" fontId="0" fillId="2" borderId="0" xfId="0" applyFill="1" applyAlignment="1" applyProtection="1">
      <alignment horizontal="left" vertical="top" wrapText="1"/>
      <protection hidden="1"/>
    </xf>
    <xf numFmtId="0" fontId="3" fillId="0" borderId="2" xfId="0" applyFont="1" applyBorder="1" applyAlignment="1" applyProtection="1">
      <alignment horizontal="center" vertical="center" wrapText="1"/>
      <protection hidden="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12" fillId="2" borderId="3" xfId="0" applyFont="1" applyFill="1" applyBorder="1" applyAlignment="1" applyProtection="1">
      <alignment horizontal="left" shrinkToFit="1"/>
      <protection locked="0"/>
    </xf>
    <xf numFmtId="0" fontId="5"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14" fillId="0" borderId="2"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14" fillId="0" borderId="9"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0" xfId="0" applyFont="1" applyAlignment="1" applyProtection="1">
      <alignment horizontal="left" vertical="center"/>
      <protection locked="0"/>
    </xf>
    <xf numFmtId="0" fontId="3" fillId="0" borderId="2" xfId="0" applyFont="1" applyBorder="1" applyAlignment="1" applyProtection="1">
      <alignment horizontal="center" vertical="center" wrapText="1"/>
      <protection locked="0"/>
    </xf>
    <xf numFmtId="0" fontId="15" fillId="0" borderId="0" xfId="0" applyFont="1" applyAlignment="1" applyProtection="1">
      <alignment horizontal="left" wrapText="1"/>
      <protection hidden="1"/>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0" xfId="0" applyFont="1" applyAlignment="1" applyProtection="1">
      <alignment horizontal="left"/>
      <protection hidden="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0" xfId="0" applyFont="1" applyAlignment="1" applyProtection="1">
      <alignment horizontal="right" vertical="center"/>
      <protection locked="0"/>
    </xf>
    <xf numFmtId="0" fontId="5" fillId="0" borderId="6" xfId="0"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8" fillId="3" borderId="8"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1400175</xdr:colOff>
          <xdr:row>2</xdr:row>
          <xdr:rowOff>9525</xdr:rowOff>
        </xdr:from>
        <xdr:to>
          <xdr:col>5</xdr:col>
          <xdr:colOff>428625</xdr:colOff>
          <xdr:row>2</xdr:row>
          <xdr:rowOff>923925</xdr:rowOff>
        </xdr:to>
        <xdr:sp macro="" textlink="">
          <xdr:nvSpPr>
            <xdr:cNvPr id="1025" name="Picture 1" descr="OLE-objec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0"/>
  <sheetViews>
    <sheetView tabSelected="1" zoomScale="85" zoomScaleNormal="85" zoomScaleSheetLayoutView="80" zoomScalePageLayoutView="75" workbookViewId="0">
      <selection activeCell="R31" sqref="R31"/>
    </sheetView>
  </sheetViews>
  <sheetFormatPr defaultColWidth="9.28515625" defaultRowHeight="15"/>
  <cols>
    <col min="1" max="1" width="5.42578125" style="4" customWidth="1"/>
    <col min="2" max="2" width="33.28515625" style="4" customWidth="1"/>
    <col min="3" max="3" width="6.28515625" style="4" customWidth="1"/>
    <col min="4" max="4" width="29.85546875" style="4" customWidth="1"/>
    <col min="5" max="5" width="11.7109375" style="4" customWidth="1"/>
    <col min="6" max="6" width="8.7109375" style="4" customWidth="1"/>
    <col min="7" max="7" width="15.5703125" style="4" customWidth="1"/>
    <col min="8" max="9" width="14.7109375" style="4" customWidth="1"/>
    <col min="10" max="10" width="16.140625" style="4" customWidth="1"/>
    <col min="11" max="11" width="13.42578125" style="4" customWidth="1"/>
    <col min="12" max="16384" width="9.28515625" style="4"/>
  </cols>
  <sheetData>
    <row r="1" spans="1:11" ht="15.75">
      <c r="A1" s="108" t="s">
        <v>52</v>
      </c>
      <c r="B1" s="108"/>
      <c r="C1" s="108"/>
      <c r="D1" s="108"/>
      <c r="E1" s="108"/>
      <c r="F1" s="108"/>
      <c r="G1" s="108"/>
      <c r="H1" s="108"/>
      <c r="I1" s="108"/>
      <c r="J1" s="108"/>
      <c r="K1" s="1"/>
    </row>
    <row r="2" spans="1:11" ht="15.75">
      <c r="A2" s="7"/>
      <c r="B2" s="7"/>
      <c r="C2" s="7"/>
      <c r="D2" s="7"/>
      <c r="E2" s="7"/>
      <c r="F2" s="7"/>
      <c r="G2" s="7"/>
      <c r="H2" s="7"/>
      <c r="I2" s="7"/>
      <c r="J2" s="7"/>
      <c r="K2" s="1"/>
    </row>
    <row r="3" spans="1:11" ht="77.099999999999994" customHeight="1">
      <c r="A3" s="7"/>
      <c r="B3" s="7"/>
      <c r="C3" s="7"/>
      <c r="D3" s="7"/>
      <c r="F3" s="7"/>
      <c r="G3" s="7"/>
      <c r="H3" s="7"/>
      <c r="I3" s="7"/>
      <c r="J3" s="7"/>
      <c r="K3" s="1"/>
    </row>
    <row r="4" spans="1:11" ht="17.100000000000001" customHeight="1">
      <c r="A4" s="115"/>
      <c r="B4" s="115"/>
      <c r="C4" s="115"/>
      <c r="D4" s="115"/>
      <c r="E4" s="115"/>
      <c r="F4" s="115"/>
      <c r="G4" s="115"/>
      <c r="H4" s="115"/>
      <c r="I4" s="115"/>
      <c r="J4" s="115"/>
      <c r="K4" s="1"/>
    </row>
    <row r="5" spans="1:11" ht="35.450000000000003" customHeight="1">
      <c r="A5" s="115" t="s">
        <v>75</v>
      </c>
      <c r="B5" s="115"/>
      <c r="C5" s="115"/>
      <c r="D5" s="115"/>
      <c r="E5" s="115"/>
      <c r="F5" s="115"/>
      <c r="G5" s="115"/>
      <c r="H5" s="115"/>
      <c r="I5" s="115"/>
      <c r="J5" s="115"/>
      <c r="K5" s="1"/>
    </row>
    <row r="6" spans="1:11" ht="29.45" customHeight="1">
      <c r="A6" s="42" t="s">
        <v>76</v>
      </c>
      <c r="C6" s="7"/>
      <c r="D6" s="7"/>
      <c r="E6" s="7"/>
      <c r="F6" s="7"/>
      <c r="G6" s="7"/>
      <c r="H6" s="7"/>
      <c r="I6" s="7"/>
      <c r="J6" s="7"/>
      <c r="K6" s="1"/>
    </row>
    <row r="7" spans="1:11" s="1" customFormat="1" ht="35.450000000000003" customHeight="1">
      <c r="A7" s="116" t="s">
        <v>0</v>
      </c>
      <c r="B7" s="116"/>
      <c r="C7" s="116"/>
      <c r="D7" s="116"/>
      <c r="E7" s="116"/>
      <c r="F7" s="116"/>
      <c r="G7" s="116"/>
      <c r="H7" s="116"/>
      <c r="I7" s="116"/>
      <c r="J7" s="116"/>
      <c r="K7" s="3"/>
    </row>
    <row r="8" spans="1:11" ht="15.75">
      <c r="A8" s="7"/>
      <c r="B8" s="7"/>
      <c r="C8" s="7"/>
      <c r="D8" s="7"/>
      <c r="E8" s="7"/>
      <c r="F8" s="7"/>
      <c r="G8" s="7"/>
      <c r="H8" s="7"/>
      <c r="I8" s="7"/>
      <c r="J8" s="7"/>
      <c r="K8" s="1"/>
    </row>
    <row r="9" spans="1:11" ht="15.75">
      <c r="A9" s="114" t="s">
        <v>9</v>
      </c>
      <c r="B9" s="114"/>
      <c r="C9" s="114"/>
      <c r="D9" s="114"/>
      <c r="E9" s="114"/>
      <c r="F9" s="114"/>
      <c r="G9" s="114"/>
      <c r="H9" s="114"/>
      <c r="I9" s="114"/>
      <c r="J9" s="114"/>
      <c r="K9" s="5"/>
    </row>
    <row r="10" spans="1:11" ht="35.25" customHeight="1">
      <c r="A10" s="120" t="s">
        <v>59</v>
      </c>
      <c r="B10" s="120"/>
      <c r="C10" s="120"/>
      <c r="D10" s="120"/>
      <c r="E10" s="120"/>
      <c r="F10" s="120"/>
      <c r="G10" s="120"/>
      <c r="H10" s="120"/>
      <c r="I10" s="120"/>
      <c r="J10" s="120"/>
      <c r="K10" s="3"/>
    </row>
    <row r="11" spans="1:11" ht="15.75">
      <c r="A11" s="7"/>
      <c r="B11" s="7"/>
      <c r="C11" s="7"/>
      <c r="D11" s="7"/>
      <c r="E11" s="7"/>
      <c r="F11" s="7"/>
      <c r="G11" s="7"/>
      <c r="H11" s="7"/>
      <c r="I11" s="7"/>
      <c r="J11" s="7"/>
      <c r="K11" s="1"/>
    </row>
    <row r="12" spans="1:11" ht="47.25" customHeight="1">
      <c r="A12" s="126" t="s">
        <v>41</v>
      </c>
      <c r="B12" s="126"/>
      <c r="C12" s="126"/>
      <c r="D12" s="126"/>
      <c r="E12" s="32"/>
      <c r="F12" s="126" t="s">
        <v>77</v>
      </c>
      <c r="G12" s="126"/>
      <c r="H12" s="126"/>
      <c r="I12" s="126"/>
      <c r="J12" s="126"/>
      <c r="K12" s="2"/>
    </row>
    <row r="13" spans="1:11" ht="31.5" customHeight="1">
      <c r="A13" s="69" t="s">
        <v>42</v>
      </c>
      <c r="B13" s="70"/>
      <c r="C13" s="70"/>
      <c r="D13" s="70"/>
      <c r="E13" s="33"/>
      <c r="F13" s="126" t="s">
        <v>67</v>
      </c>
      <c r="G13" s="126"/>
      <c r="H13" s="126"/>
      <c r="I13" s="126"/>
      <c r="J13" s="126"/>
      <c r="K13" s="3"/>
    </row>
    <row r="14" spans="1:11" ht="15.75">
      <c r="A14" s="71" t="s">
        <v>1</v>
      </c>
      <c r="B14" s="71"/>
      <c r="C14" s="71"/>
      <c r="D14" s="71"/>
      <c r="E14" s="34"/>
      <c r="F14" s="126" t="s">
        <v>68</v>
      </c>
      <c r="G14" s="126"/>
      <c r="H14" s="126"/>
      <c r="I14" s="126"/>
      <c r="J14" s="126"/>
      <c r="K14" s="1"/>
    </row>
    <row r="15" spans="1:11" ht="25.5" customHeight="1">
      <c r="A15" s="71" t="s">
        <v>2</v>
      </c>
      <c r="B15" s="71"/>
      <c r="C15" s="71"/>
      <c r="D15" s="71"/>
      <c r="E15" s="34"/>
      <c r="F15" s="126">
        <v>37065542357</v>
      </c>
      <c r="G15" s="126"/>
      <c r="H15" s="126"/>
      <c r="I15" s="126"/>
      <c r="J15" s="126"/>
      <c r="K15" s="1"/>
    </row>
    <row r="16" spans="1:11" ht="25.5" customHeight="1">
      <c r="A16" s="69" t="s">
        <v>19</v>
      </c>
      <c r="B16" s="70"/>
      <c r="C16" s="70"/>
      <c r="D16" s="72"/>
      <c r="E16" s="33"/>
      <c r="F16" s="127" t="s">
        <v>69</v>
      </c>
      <c r="G16" s="128"/>
      <c r="H16" s="128"/>
      <c r="I16" s="128"/>
      <c r="J16" s="129"/>
      <c r="K16" s="1"/>
    </row>
    <row r="17" spans="1:14" ht="15.75" customHeight="1">
      <c r="A17" s="121"/>
      <c r="B17" s="121"/>
      <c r="C17" s="121"/>
      <c r="D17" s="121"/>
      <c r="E17" s="121"/>
      <c r="F17" s="121"/>
      <c r="G17" s="121"/>
      <c r="H17" s="121"/>
      <c r="I17" s="121"/>
      <c r="J17" s="121"/>
      <c r="K17" s="1"/>
    </row>
    <row r="18" spans="1:14" ht="50.25" customHeight="1">
      <c r="A18" s="88" t="s">
        <v>60</v>
      </c>
      <c r="B18" s="88"/>
      <c r="C18" s="88"/>
      <c r="D18" s="88"/>
      <c r="E18" s="88"/>
      <c r="F18" s="88"/>
      <c r="G18" s="88"/>
      <c r="H18" s="88"/>
      <c r="I18" s="88"/>
      <c r="J18" s="88"/>
      <c r="K18" s="3"/>
    </row>
    <row r="19" spans="1:14" ht="18.75" customHeight="1">
      <c r="A19" s="8"/>
      <c r="B19" s="9">
        <f>J36</f>
        <v>1467004</v>
      </c>
      <c r="C19" s="77" t="s">
        <v>10</v>
      </c>
      <c r="D19" s="77"/>
      <c r="E19" s="77"/>
      <c r="F19" s="77"/>
      <c r="G19" s="77"/>
      <c r="H19" s="77"/>
      <c r="I19" s="8"/>
      <c r="J19" s="10"/>
      <c r="K19" s="3"/>
    </row>
    <row r="20" spans="1:14" ht="18.75" customHeight="1">
      <c r="A20" s="89" t="s">
        <v>12</v>
      </c>
      <c r="B20" s="89"/>
      <c r="C20" s="8"/>
      <c r="D20" s="8"/>
      <c r="E20" s="8"/>
      <c r="F20" s="8"/>
      <c r="G20" s="8"/>
      <c r="H20" s="8"/>
      <c r="I20" s="8"/>
      <c r="J20" s="10"/>
      <c r="K20" s="3"/>
    </row>
    <row r="21" spans="1:14" ht="33.75" customHeight="1">
      <c r="A21" s="8"/>
      <c r="B21" s="9">
        <f>I36</f>
        <v>1212400</v>
      </c>
      <c r="C21" s="112" t="s">
        <v>43</v>
      </c>
      <c r="D21" s="113"/>
      <c r="E21" s="113"/>
      <c r="F21" s="113"/>
      <c r="G21" s="113"/>
      <c r="H21" s="113"/>
      <c r="I21" s="113"/>
      <c r="J21" s="113"/>
      <c r="K21" s="3"/>
    </row>
    <row r="22" spans="1:14" ht="66" customHeight="1">
      <c r="A22" s="119" t="s">
        <v>55</v>
      </c>
      <c r="B22" s="119"/>
      <c r="C22" s="119"/>
      <c r="D22" s="119"/>
      <c r="E22" s="119"/>
      <c r="F22" s="119"/>
      <c r="G22" s="119"/>
      <c r="H22" s="119"/>
      <c r="I22" s="119"/>
      <c r="J22" s="119"/>
      <c r="K22" s="3"/>
    </row>
    <row r="23" spans="1:14" ht="28.5" customHeight="1">
      <c r="A23" s="76" t="s">
        <v>66</v>
      </c>
      <c r="B23" s="76"/>
      <c r="C23" s="76"/>
      <c r="D23" s="76"/>
      <c r="E23" s="76"/>
      <c r="F23" s="76"/>
      <c r="G23" s="76"/>
      <c r="H23" s="76"/>
      <c r="I23" s="76"/>
      <c r="J23" s="76"/>
      <c r="K23" s="3"/>
    </row>
    <row r="24" spans="1:14" ht="15.75">
      <c r="A24" s="77" t="s">
        <v>11</v>
      </c>
      <c r="B24" s="77"/>
      <c r="C24" s="77"/>
      <c r="D24" s="77"/>
      <c r="E24" s="77"/>
      <c r="F24" s="77"/>
      <c r="G24" s="77"/>
      <c r="H24" s="77"/>
      <c r="I24" s="77"/>
      <c r="J24" s="77"/>
      <c r="K24" s="1"/>
    </row>
    <row r="25" spans="1:14" ht="30" customHeight="1">
      <c r="A25" s="73" t="s">
        <v>3</v>
      </c>
      <c r="B25" s="122" t="s">
        <v>13</v>
      </c>
      <c r="C25" s="123"/>
      <c r="D25" s="73" t="s">
        <v>44</v>
      </c>
      <c r="E25" s="73" t="s">
        <v>53</v>
      </c>
      <c r="F25" s="75" t="s">
        <v>4</v>
      </c>
      <c r="G25" s="73" t="s">
        <v>61</v>
      </c>
      <c r="H25" s="117" t="s">
        <v>48</v>
      </c>
      <c r="I25" s="75" t="s">
        <v>8</v>
      </c>
      <c r="J25" s="75"/>
      <c r="K25" s="1"/>
    </row>
    <row r="26" spans="1:14" ht="64.5" customHeight="1">
      <c r="A26" s="74"/>
      <c r="B26" s="124"/>
      <c r="C26" s="125"/>
      <c r="D26" s="74"/>
      <c r="E26" s="74"/>
      <c r="F26" s="75"/>
      <c r="G26" s="74"/>
      <c r="H26" s="118"/>
      <c r="I26" s="11" t="s">
        <v>5</v>
      </c>
      <c r="J26" s="11" t="s">
        <v>6</v>
      </c>
      <c r="K26" s="1"/>
      <c r="N26" s="4" t="s">
        <v>56</v>
      </c>
    </row>
    <row r="27" spans="1:14" ht="16.5" customHeight="1">
      <c r="A27" s="11">
        <v>1</v>
      </c>
      <c r="B27" s="75">
        <v>2</v>
      </c>
      <c r="C27" s="75"/>
      <c r="D27" s="11">
        <v>3</v>
      </c>
      <c r="E27" s="11">
        <v>4</v>
      </c>
      <c r="F27" s="11">
        <v>5</v>
      </c>
      <c r="G27" s="11">
        <v>6</v>
      </c>
      <c r="H27" s="11">
        <v>7</v>
      </c>
      <c r="I27" s="11">
        <v>8</v>
      </c>
      <c r="J27" s="12">
        <v>9</v>
      </c>
      <c r="K27" s="1"/>
    </row>
    <row r="28" spans="1:14" ht="31.5" customHeight="1">
      <c r="A28" s="96">
        <v>1</v>
      </c>
      <c r="B28" s="90" t="s">
        <v>58</v>
      </c>
      <c r="C28" s="91"/>
      <c r="D28" s="30" t="s">
        <v>45</v>
      </c>
      <c r="E28" s="35" t="s">
        <v>54</v>
      </c>
      <c r="F28" s="36">
        <v>21</v>
      </c>
      <c r="G28" s="41">
        <v>54</v>
      </c>
      <c r="H28" s="39">
        <v>1100</v>
      </c>
      <c r="I28" s="14">
        <f>ROUND(H28*G28,2)</f>
        <v>59400</v>
      </c>
      <c r="J28" s="14">
        <f t="shared" ref="J28:J35" si="0">ROUND(I28+(F28*I28)/100,2)</f>
        <v>71874</v>
      </c>
      <c r="K28" s="1"/>
    </row>
    <row r="29" spans="1:14" ht="33.75" customHeight="1">
      <c r="A29" s="97"/>
      <c r="B29" s="92"/>
      <c r="C29" s="93"/>
      <c r="D29" s="30" t="s">
        <v>46</v>
      </c>
      <c r="E29" s="35" t="s">
        <v>54</v>
      </c>
      <c r="F29" s="36">
        <v>21</v>
      </c>
      <c r="G29" s="41">
        <v>89</v>
      </c>
      <c r="H29" s="39">
        <v>1800</v>
      </c>
      <c r="I29" s="14">
        <f t="shared" ref="I29:I35" si="1">ROUND(H29*G29,2)</f>
        <v>160200</v>
      </c>
      <c r="J29" s="14">
        <f t="shared" si="0"/>
        <v>193842</v>
      </c>
      <c r="K29" s="1"/>
    </row>
    <row r="30" spans="1:14" ht="30.75" customHeight="1">
      <c r="A30" s="97"/>
      <c r="B30" s="92"/>
      <c r="C30" s="93"/>
      <c r="D30" s="30" t="s">
        <v>47</v>
      </c>
      <c r="E30" s="35" t="s">
        <v>54</v>
      </c>
      <c r="F30" s="36">
        <v>21</v>
      </c>
      <c r="G30" s="41">
        <v>101</v>
      </c>
      <c r="H30" s="39">
        <v>2600</v>
      </c>
      <c r="I30" s="14">
        <f>ROUND(H30*G30,2)</f>
        <v>262600</v>
      </c>
      <c r="J30" s="14">
        <f t="shared" si="0"/>
        <v>317746</v>
      </c>
      <c r="K30" s="1"/>
    </row>
    <row r="31" spans="1:14" ht="33.75" customHeight="1">
      <c r="A31" s="97"/>
      <c r="B31" s="92"/>
      <c r="C31" s="93"/>
      <c r="D31" s="30" t="s">
        <v>62</v>
      </c>
      <c r="E31" s="35" t="s">
        <v>54</v>
      </c>
      <c r="F31" s="36">
        <v>21</v>
      </c>
      <c r="G31" s="41">
        <v>67</v>
      </c>
      <c r="H31" s="39">
        <v>5600</v>
      </c>
      <c r="I31" s="14">
        <f t="shared" si="1"/>
        <v>375200</v>
      </c>
      <c r="J31" s="14">
        <f t="shared" si="0"/>
        <v>453992</v>
      </c>
      <c r="K31" s="1"/>
    </row>
    <row r="32" spans="1:14" ht="33.75" customHeight="1">
      <c r="A32" s="97"/>
      <c r="B32" s="92"/>
      <c r="C32" s="93"/>
      <c r="D32" s="38" t="s">
        <v>63</v>
      </c>
      <c r="E32" s="35" t="s">
        <v>54</v>
      </c>
      <c r="F32" s="36">
        <v>21</v>
      </c>
      <c r="G32" s="41">
        <v>10</v>
      </c>
      <c r="H32" s="39">
        <v>7600</v>
      </c>
      <c r="I32" s="14">
        <f t="shared" si="1"/>
        <v>76000</v>
      </c>
      <c r="J32" s="14">
        <f t="shared" si="0"/>
        <v>91960</v>
      </c>
      <c r="K32" s="1"/>
    </row>
    <row r="33" spans="1:11" ht="33.75" customHeight="1">
      <c r="A33" s="98"/>
      <c r="B33" s="94"/>
      <c r="C33" s="95"/>
      <c r="D33" s="38" t="s">
        <v>64</v>
      </c>
      <c r="E33" s="35" t="s">
        <v>54</v>
      </c>
      <c r="F33" s="36">
        <v>21</v>
      </c>
      <c r="G33" s="41">
        <v>9</v>
      </c>
      <c r="H33" s="39">
        <v>8600</v>
      </c>
      <c r="I33" s="14">
        <f t="shared" si="1"/>
        <v>77400</v>
      </c>
      <c r="J33" s="14">
        <f t="shared" si="0"/>
        <v>93654</v>
      </c>
      <c r="K33" s="1"/>
    </row>
    <row r="34" spans="1:11" ht="29.25" customHeight="1">
      <c r="A34" s="13">
        <v>2</v>
      </c>
      <c r="B34" s="85" t="s">
        <v>49</v>
      </c>
      <c r="C34" s="85"/>
      <c r="D34" s="86"/>
      <c r="E34" s="35" t="s">
        <v>54</v>
      </c>
      <c r="F34" s="37">
        <v>21</v>
      </c>
      <c r="G34" s="41">
        <v>72</v>
      </c>
      <c r="H34" s="40">
        <v>1800</v>
      </c>
      <c r="I34" s="14">
        <f t="shared" si="1"/>
        <v>129600</v>
      </c>
      <c r="J34" s="14">
        <f t="shared" si="0"/>
        <v>156816</v>
      </c>
      <c r="K34" s="1"/>
    </row>
    <row r="35" spans="1:11" ht="36.75" customHeight="1">
      <c r="A35" s="13">
        <v>3</v>
      </c>
      <c r="B35" s="85" t="s">
        <v>50</v>
      </c>
      <c r="C35" s="85"/>
      <c r="D35" s="87"/>
      <c r="E35" s="35" t="s">
        <v>54</v>
      </c>
      <c r="F35" s="37">
        <v>21</v>
      </c>
      <c r="G35" s="41">
        <v>80</v>
      </c>
      <c r="H35" s="40">
        <v>900</v>
      </c>
      <c r="I35" s="14">
        <f t="shared" si="1"/>
        <v>72000</v>
      </c>
      <c r="J35" s="14">
        <f t="shared" si="0"/>
        <v>87120</v>
      </c>
      <c r="K35" s="1"/>
    </row>
    <row r="36" spans="1:11" ht="15.75">
      <c r="A36" s="15"/>
      <c r="B36" s="109"/>
      <c r="C36" s="110"/>
      <c r="D36" s="110"/>
      <c r="E36" s="110"/>
      <c r="F36" s="110"/>
      <c r="G36" s="110"/>
      <c r="H36" s="111"/>
      <c r="I36" s="16">
        <f>ROUND(SUM(I28:I35),2)</f>
        <v>1212400</v>
      </c>
      <c r="J36" s="16">
        <f>ROUND(SUM(J28:J35),2)</f>
        <v>1467004</v>
      </c>
      <c r="K36" s="31"/>
    </row>
    <row r="37" spans="1:11" ht="15.75" customHeight="1">
      <c r="A37" s="78" t="s">
        <v>57</v>
      </c>
      <c r="B37" s="78"/>
      <c r="C37" s="78"/>
      <c r="D37" s="78"/>
      <c r="E37" s="78"/>
      <c r="F37" s="78"/>
      <c r="G37" s="78"/>
      <c r="H37" s="78"/>
      <c r="I37" s="78"/>
      <c r="J37" s="78"/>
      <c r="K37" s="1"/>
    </row>
    <row r="38" spans="1:11" s="6" customFormat="1" ht="3.75" customHeight="1" thickBot="1">
      <c r="A38" s="17"/>
      <c r="B38" s="17"/>
      <c r="C38" s="17"/>
      <c r="D38" s="17"/>
      <c r="E38" s="17"/>
      <c r="F38" s="17"/>
      <c r="G38" s="17"/>
      <c r="H38" s="17"/>
      <c r="I38" s="17"/>
      <c r="J38" s="17"/>
    </row>
    <row r="39" spans="1:11" s="6" customFormat="1" ht="44.25" customHeight="1" thickBot="1">
      <c r="A39" s="79" t="s">
        <v>36</v>
      </c>
      <c r="B39" s="80"/>
      <c r="C39" s="80"/>
      <c r="D39" s="80"/>
      <c r="E39" s="80"/>
      <c r="F39" s="80"/>
      <c r="G39" s="80"/>
      <c r="H39" s="80"/>
      <c r="I39" s="80"/>
      <c r="J39" s="81"/>
    </row>
    <row r="40" spans="1:11" s="6" customFormat="1" ht="19.5" customHeight="1" thickBot="1">
      <c r="A40" s="18"/>
      <c r="B40" s="19">
        <v>2000</v>
      </c>
      <c r="C40" s="20" t="s">
        <v>21</v>
      </c>
      <c r="D40" s="21"/>
      <c r="E40" s="21"/>
      <c r="F40" s="21"/>
      <c r="G40" s="21"/>
      <c r="H40" s="21"/>
      <c r="I40" s="21"/>
      <c r="J40" s="22"/>
    </row>
    <row r="41" spans="1:11" s="6" customFormat="1" ht="174.75" customHeight="1" thickBot="1">
      <c r="A41" s="82" t="s">
        <v>65</v>
      </c>
      <c r="B41" s="83"/>
      <c r="C41" s="83"/>
      <c r="D41" s="83"/>
      <c r="E41" s="83"/>
      <c r="F41" s="83"/>
      <c r="G41" s="83"/>
      <c r="H41" s="83"/>
      <c r="I41" s="83"/>
      <c r="J41" s="84"/>
    </row>
    <row r="42" spans="1:11" ht="47.25" customHeight="1">
      <c r="A42" s="88" t="s">
        <v>51</v>
      </c>
      <c r="B42" s="88"/>
      <c r="C42" s="88"/>
      <c r="D42" s="88"/>
      <c r="E42" s="88"/>
      <c r="F42" s="88"/>
      <c r="G42" s="88"/>
      <c r="H42" s="88"/>
      <c r="I42" s="88"/>
      <c r="J42" s="88"/>
      <c r="K42" s="1"/>
    </row>
    <row r="43" spans="1:11" ht="27" customHeight="1">
      <c r="A43" s="23" t="s">
        <v>14</v>
      </c>
      <c r="B43" s="23"/>
      <c r="C43" s="23"/>
      <c r="D43" s="23"/>
      <c r="E43" s="23"/>
      <c r="F43" s="23"/>
      <c r="G43" s="23"/>
      <c r="H43" s="23"/>
      <c r="I43" s="23"/>
      <c r="J43" s="7"/>
      <c r="K43" s="1"/>
    </row>
    <row r="44" spans="1:11" ht="15.75">
      <c r="A44" s="89" t="s">
        <v>15</v>
      </c>
      <c r="B44" s="89"/>
      <c r="C44" s="89"/>
      <c r="D44" s="89"/>
      <c r="E44" s="89"/>
      <c r="F44" s="89"/>
      <c r="G44" s="89"/>
      <c r="H44" s="89"/>
      <c r="I44" s="89"/>
      <c r="J44" s="7"/>
      <c r="K44" s="1"/>
    </row>
    <row r="45" spans="1:11" ht="34.5" customHeight="1">
      <c r="A45" s="77" t="s">
        <v>16</v>
      </c>
      <c r="B45" s="77"/>
      <c r="C45" s="77"/>
      <c r="D45" s="77"/>
      <c r="E45" s="77"/>
      <c r="F45" s="77"/>
      <c r="G45" s="77"/>
      <c r="H45" s="77"/>
      <c r="I45" s="77"/>
      <c r="J45" s="77"/>
      <c r="K45" s="1"/>
    </row>
    <row r="46" spans="1:11" ht="15.75">
      <c r="A46" s="99" t="s">
        <v>17</v>
      </c>
      <c r="B46" s="99"/>
      <c r="C46" s="99"/>
      <c r="D46" s="99"/>
      <c r="E46" s="99"/>
      <c r="F46" s="99"/>
      <c r="G46" s="99"/>
      <c r="H46" s="99"/>
      <c r="I46" s="99"/>
      <c r="J46" s="7"/>
      <c r="K46" s="1"/>
    </row>
    <row r="47" spans="1:11" ht="38.25" customHeight="1">
      <c r="A47" s="77" t="s">
        <v>20</v>
      </c>
      <c r="B47" s="77"/>
      <c r="C47" s="77"/>
      <c r="D47" s="77"/>
      <c r="E47" s="77"/>
      <c r="F47" s="77"/>
      <c r="G47" s="77"/>
      <c r="H47" s="77"/>
      <c r="I47" s="77"/>
      <c r="J47" s="77"/>
      <c r="K47" s="1"/>
    </row>
    <row r="48" spans="1:11" ht="20.25" customHeight="1">
      <c r="A48" s="101" t="s">
        <v>24</v>
      </c>
      <c r="B48" s="101"/>
      <c r="C48" s="101"/>
      <c r="D48" s="101"/>
      <c r="E48" s="101"/>
      <c r="F48" s="101"/>
      <c r="G48" s="101"/>
      <c r="H48" s="101"/>
      <c r="I48" s="101"/>
      <c r="J48" s="7"/>
      <c r="K48" s="1"/>
    </row>
    <row r="49" spans="1:10" ht="29.25" customHeight="1">
      <c r="A49" s="24" t="s">
        <v>22</v>
      </c>
      <c r="B49" s="59" t="s">
        <v>23</v>
      </c>
      <c r="C49" s="59"/>
      <c r="D49" s="59"/>
      <c r="E49" s="59"/>
      <c r="F49" s="59"/>
      <c r="G49" s="59" t="s">
        <v>25</v>
      </c>
      <c r="H49" s="59"/>
      <c r="I49" s="59"/>
      <c r="J49" s="59"/>
    </row>
    <row r="50" spans="1:10">
      <c r="A50" s="25"/>
      <c r="B50" s="44"/>
      <c r="C50" s="44"/>
      <c r="D50" s="44"/>
      <c r="E50" s="44"/>
      <c r="F50" s="44"/>
      <c r="G50" s="44"/>
      <c r="H50" s="44"/>
      <c r="I50" s="44"/>
      <c r="J50" s="44"/>
    </row>
    <row r="51" spans="1:10">
      <c r="A51" s="25"/>
      <c r="B51" s="44"/>
      <c r="C51" s="44"/>
      <c r="D51" s="44"/>
      <c r="E51" s="44"/>
      <c r="F51" s="44"/>
      <c r="G51" s="44"/>
      <c r="H51" s="44"/>
      <c r="I51" s="44"/>
      <c r="J51" s="44"/>
    </row>
    <row r="52" spans="1:10">
      <c r="A52" s="25"/>
      <c r="B52" s="44"/>
      <c r="C52" s="44"/>
      <c r="D52" s="44"/>
      <c r="E52" s="44"/>
      <c r="F52" s="44"/>
      <c r="G52" s="44"/>
      <c r="H52" s="44"/>
      <c r="I52" s="44"/>
      <c r="J52" s="44"/>
    </row>
    <row r="53" spans="1:10">
      <c r="A53" s="25"/>
      <c r="B53" s="44"/>
      <c r="C53" s="44"/>
      <c r="D53" s="44"/>
      <c r="E53" s="44"/>
      <c r="F53" s="44"/>
      <c r="G53" s="44"/>
      <c r="H53" s="44"/>
      <c r="I53" s="44"/>
      <c r="J53" s="44"/>
    </row>
    <row r="54" spans="1:10">
      <c r="A54" s="25"/>
      <c r="B54" s="44"/>
      <c r="C54" s="44"/>
      <c r="D54" s="44"/>
      <c r="E54" s="44"/>
      <c r="F54" s="44"/>
      <c r="G54" s="44"/>
      <c r="H54" s="44"/>
      <c r="I54" s="44"/>
      <c r="J54" s="44"/>
    </row>
    <row r="55" spans="1:10">
      <c r="A55" s="25"/>
      <c r="B55" s="44"/>
      <c r="C55" s="44"/>
      <c r="D55" s="44"/>
      <c r="E55" s="44"/>
      <c r="F55" s="44"/>
      <c r="G55" s="44"/>
      <c r="H55" s="44"/>
      <c r="I55" s="44"/>
      <c r="J55" s="44"/>
    </row>
    <row r="56" spans="1:10">
      <c r="A56" s="102" t="s">
        <v>26</v>
      </c>
      <c r="B56" s="102"/>
      <c r="C56" s="102"/>
      <c r="D56" s="102"/>
      <c r="E56" s="102"/>
      <c r="F56" s="102"/>
      <c r="G56" s="102"/>
      <c r="H56" s="102"/>
      <c r="I56" s="102"/>
      <c r="J56" s="102"/>
    </row>
    <row r="57" spans="1:10" ht="15.75" customHeight="1">
      <c r="A57" s="103"/>
      <c r="B57" s="103"/>
      <c r="C57" s="103"/>
      <c r="D57" s="103"/>
      <c r="E57" s="103"/>
      <c r="F57" s="103"/>
      <c r="G57" s="103"/>
      <c r="H57" s="103"/>
      <c r="I57" s="103"/>
      <c r="J57" s="103"/>
    </row>
    <row r="58" spans="1:10">
      <c r="A58" s="104" t="s">
        <v>29</v>
      </c>
      <c r="B58" s="104"/>
      <c r="C58" s="104"/>
      <c r="D58" s="104"/>
      <c r="E58" s="104"/>
      <c r="F58" s="104"/>
      <c r="G58" s="104"/>
      <c r="H58" s="104"/>
      <c r="I58" s="104"/>
    </row>
    <row r="59" spans="1:10" ht="29.25" customHeight="1">
      <c r="A59" s="26" t="s">
        <v>3</v>
      </c>
      <c r="B59" s="100" t="s">
        <v>27</v>
      </c>
      <c r="C59" s="100"/>
      <c r="D59" s="100"/>
      <c r="E59" s="105" t="s">
        <v>28</v>
      </c>
      <c r="F59" s="106"/>
      <c r="G59" s="106"/>
      <c r="H59" s="106"/>
      <c r="I59" s="106"/>
      <c r="J59" s="107"/>
    </row>
    <row r="60" spans="1:10">
      <c r="A60" s="27"/>
      <c r="B60" s="57"/>
      <c r="C60" s="57"/>
      <c r="D60" s="57"/>
      <c r="E60" s="60"/>
      <c r="F60" s="61"/>
      <c r="G60" s="61"/>
      <c r="H60" s="61"/>
      <c r="I60" s="61"/>
      <c r="J60" s="62"/>
    </row>
    <row r="61" spans="1:10">
      <c r="A61" s="27"/>
      <c r="B61" s="57"/>
      <c r="C61" s="57"/>
      <c r="D61" s="57"/>
      <c r="E61" s="60"/>
      <c r="F61" s="61"/>
      <c r="G61" s="61"/>
      <c r="H61" s="61"/>
      <c r="I61" s="61"/>
      <c r="J61" s="62"/>
    </row>
    <row r="62" spans="1:10">
      <c r="A62" s="27"/>
      <c r="B62" s="57"/>
      <c r="C62" s="57"/>
      <c r="D62" s="57"/>
      <c r="E62" s="60"/>
      <c r="F62" s="61"/>
      <c r="G62" s="61"/>
      <c r="H62" s="61"/>
      <c r="I62" s="61"/>
      <c r="J62" s="62"/>
    </row>
    <row r="63" spans="1:10">
      <c r="A63" s="27"/>
      <c r="B63" s="57"/>
      <c r="C63" s="57"/>
      <c r="D63" s="57"/>
      <c r="E63" s="60"/>
      <c r="F63" s="61"/>
      <c r="G63" s="61"/>
      <c r="H63" s="61"/>
      <c r="I63" s="61"/>
      <c r="J63" s="62"/>
    </row>
    <row r="64" spans="1:10" ht="15" customHeight="1">
      <c r="A64" s="58" t="s">
        <v>37</v>
      </c>
      <c r="B64" s="58"/>
      <c r="C64" s="58"/>
      <c r="D64" s="58"/>
      <c r="E64" s="58"/>
      <c r="F64" s="58"/>
      <c r="G64" s="58"/>
      <c r="H64" s="58"/>
      <c r="I64" s="58"/>
    </row>
    <row r="65" spans="1:10">
      <c r="A65" s="54" t="s">
        <v>31</v>
      </c>
      <c r="B65" s="55"/>
      <c r="C65" s="55"/>
      <c r="D65" s="55"/>
      <c r="E65" s="55"/>
      <c r="F65" s="55"/>
      <c r="G65" s="55"/>
      <c r="H65" s="55"/>
      <c r="I65" s="55"/>
    </row>
    <row r="66" spans="1:10" ht="30.75" customHeight="1">
      <c r="A66" s="24" t="s">
        <v>3</v>
      </c>
      <c r="B66" s="59" t="s">
        <v>38</v>
      </c>
      <c r="C66" s="59"/>
      <c r="D66" s="59"/>
      <c r="E66" s="63" t="s">
        <v>39</v>
      </c>
      <c r="F66" s="64"/>
      <c r="G66" s="64"/>
      <c r="H66" s="64"/>
      <c r="I66" s="64"/>
      <c r="J66" s="65"/>
    </row>
    <row r="67" spans="1:10">
      <c r="A67" s="28">
        <v>1</v>
      </c>
      <c r="B67" s="56" t="s">
        <v>70</v>
      </c>
      <c r="C67" s="56"/>
      <c r="D67" s="56"/>
      <c r="E67" s="66" t="s">
        <v>71</v>
      </c>
      <c r="F67" s="67"/>
      <c r="G67" s="67"/>
      <c r="H67" s="67"/>
      <c r="I67" s="67"/>
      <c r="J67" s="68"/>
    </row>
    <row r="68" spans="1:10">
      <c r="A68" s="28"/>
      <c r="B68" s="56"/>
      <c r="C68" s="56"/>
      <c r="D68" s="56"/>
      <c r="E68" s="66"/>
      <c r="F68" s="67"/>
      <c r="G68" s="67"/>
      <c r="H68" s="67"/>
      <c r="I68" s="67"/>
      <c r="J68" s="68"/>
    </row>
    <row r="69" spans="1:10">
      <c r="A69" s="28"/>
      <c r="B69" s="56"/>
      <c r="C69" s="56"/>
      <c r="D69" s="56"/>
      <c r="E69" s="66"/>
      <c r="F69" s="67"/>
      <c r="G69" s="67"/>
      <c r="H69" s="67"/>
      <c r="I69" s="67"/>
      <c r="J69" s="68"/>
    </row>
    <row r="70" spans="1:10">
      <c r="A70" s="28"/>
      <c r="B70" s="56"/>
      <c r="C70" s="56"/>
      <c r="D70" s="56"/>
      <c r="E70" s="66"/>
      <c r="F70" s="67"/>
      <c r="G70" s="67"/>
      <c r="H70" s="67"/>
      <c r="I70" s="67"/>
      <c r="J70" s="68"/>
    </row>
    <row r="71" spans="1:10">
      <c r="A71" s="28"/>
      <c r="B71" s="56"/>
      <c r="C71" s="56"/>
      <c r="D71" s="56"/>
      <c r="E71" s="66"/>
      <c r="F71" s="67"/>
      <c r="G71" s="67"/>
      <c r="H71" s="67"/>
      <c r="I71" s="67"/>
      <c r="J71" s="68"/>
    </row>
    <row r="72" spans="1:10">
      <c r="A72" s="28"/>
      <c r="B72" s="56"/>
      <c r="C72" s="56"/>
      <c r="D72" s="56"/>
      <c r="E72" s="66"/>
      <c r="F72" s="67"/>
      <c r="G72" s="67"/>
      <c r="H72" s="67"/>
      <c r="I72" s="67"/>
      <c r="J72" s="68"/>
    </row>
    <row r="73" spans="1:10">
      <c r="A73" s="28"/>
      <c r="B73" s="56"/>
      <c r="C73" s="56"/>
      <c r="D73" s="56"/>
      <c r="E73" s="66"/>
      <c r="F73" s="67"/>
      <c r="G73" s="67"/>
      <c r="H73" s="67"/>
      <c r="I73" s="67"/>
      <c r="J73" s="68"/>
    </row>
    <row r="74" spans="1:10">
      <c r="A74" s="53" t="s">
        <v>30</v>
      </c>
      <c r="B74" s="53"/>
      <c r="C74" s="53"/>
      <c r="D74" s="53"/>
      <c r="E74" s="53"/>
      <c r="F74" s="53"/>
      <c r="G74" s="53"/>
      <c r="H74" s="53"/>
      <c r="I74" s="53"/>
      <c r="J74" s="53"/>
    </row>
    <row r="75" spans="1:10">
      <c r="A75" s="50" t="s">
        <v>33</v>
      </c>
      <c r="B75" s="50"/>
      <c r="C75" s="50"/>
      <c r="D75" s="50"/>
      <c r="E75" s="50"/>
      <c r="F75" s="50"/>
      <c r="G75" s="50"/>
      <c r="H75" s="50"/>
      <c r="I75" s="50"/>
    </row>
    <row r="76" spans="1:10" ht="30">
      <c r="A76" s="29" t="s">
        <v>3</v>
      </c>
      <c r="B76" s="51" t="s">
        <v>7</v>
      </c>
      <c r="C76" s="51"/>
      <c r="D76" s="51"/>
      <c r="E76" s="51"/>
      <c r="F76" s="51"/>
      <c r="G76" s="51"/>
      <c r="H76" s="51"/>
      <c r="I76" s="51"/>
      <c r="J76" s="51"/>
    </row>
    <row r="77" spans="1:10">
      <c r="A77" s="25">
        <v>1</v>
      </c>
      <c r="B77" s="44" t="s">
        <v>78</v>
      </c>
      <c r="C77" s="44"/>
      <c r="D77" s="44"/>
      <c r="E77" s="44"/>
      <c r="F77" s="44"/>
      <c r="G77" s="44"/>
      <c r="H77" s="44"/>
      <c r="I77" s="44"/>
      <c r="J77" s="44"/>
    </row>
    <row r="78" spans="1:10">
      <c r="A78" s="25"/>
      <c r="B78" s="44"/>
      <c r="C78" s="44"/>
      <c r="D78" s="44"/>
      <c r="E78" s="44"/>
      <c r="F78" s="44"/>
      <c r="G78" s="44"/>
      <c r="H78" s="44"/>
      <c r="I78" s="44"/>
      <c r="J78" s="44"/>
    </row>
    <row r="79" spans="1:10">
      <c r="A79" s="25"/>
      <c r="B79" s="44"/>
      <c r="C79" s="44"/>
      <c r="D79" s="44"/>
      <c r="E79" s="44"/>
      <c r="F79" s="44"/>
      <c r="G79" s="44"/>
      <c r="H79" s="44"/>
      <c r="I79" s="44"/>
      <c r="J79" s="44"/>
    </row>
    <row r="80" spans="1:10">
      <c r="A80" s="25"/>
      <c r="B80" s="44"/>
      <c r="C80" s="44"/>
      <c r="D80" s="44"/>
      <c r="E80" s="44"/>
      <c r="F80" s="44"/>
      <c r="G80" s="44"/>
      <c r="H80" s="44"/>
      <c r="I80" s="44"/>
      <c r="J80" s="44"/>
    </row>
    <row r="81" spans="1:10">
      <c r="A81" s="25"/>
      <c r="B81" s="44"/>
      <c r="C81" s="44"/>
      <c r="D81" s="44"/>
      <c r="E81" s="44"/>
      <c r="F81" s="44"/>
      <c r="G81" s="44"/>
      <c r="H81" s="44"/>
      <c r="I81" s="44"/>
      <c r="J81" s="44"/>
    </row>
    <row r="82" spans="1:10">
      <c r="A82" s="25"/>
      <c r="B82" s="44"/>
      <c r="C82" s="44"/>
      <c r="D82" s="44"/>
      <c r="E82" s="44"/>
      <c r="F82" s="44"/>
      <c r="G82" s="44"/>
      <c r="H82" s="44"/>
      <c r="I82" s="44"/>
      <c r="J82" s="44"/>
    </row>
    <row r="83" spans="1:10">
      <c r="A83" s="25"/>
      <c r="B83" s="44"/>
      <c r="C83" s="44"/>
      <c r="D83" s="44"/>
      <c r="E83" s="44"/>
      <c r="F83" s="44"/>
      <c r="G83" s="44"/>
      <c r="H83" s="44"/>
      <c r="I83" s="44"/>
      <c r="J83" s="44"/>
    </row>
    <row r="84" spans="1:10">
      <c r="A84" s="25"/>
      <c r="B84" s="44"/>
      <c r="C84" s="44"/>
      <c r="D84" s="44"/>
      <c r="E84" s="44"/>
      <c r="F84" s="44"/>
      <c r="G84" s="44"/>
      <c r="H84" s="44"/>
      <c r="I84" s="44"/>
      <c r="J84" s="44"/>
    </row>
    <row r="85" spans="1:10" ht="32.25" customHeight="1">
      <c r="A85" s="49" t="s">
        <v>32</v>
      </c>
      <c r="B85" s="49"/>
      <c r="C85" s="49"/>
      <c r="D85" s="49"/>
      <c r="E85" s="49"/>
      <c r="F85" s="49"/>
      <c r="G85" s="49"/>
      <c r="H85" s="49"/>
      <c r="I85" s="49"/>
      <c r="J85" s="49"/>
    </row>
    <row r="86" spans="1:10">
      <c r="A86" s="50" t="s">
        <v>34</v>
      </c>
      <c r="B86" s="50"/>
      <c r="C86" s="50"/>
      <c r="D86" s="50"/>
      <c r="E86" s="50"/>
      <c r="F86" s="50"/>
      <c r="G86" s="50"/>
      <c r="H86" s="50"/>
      <c r="I86" s="50"/>
    </row>
    <row r="87" spans="1:10" ht="29.25" customHeight="1">
      <c r="A87" s="29" t="s">
        <v>3</v>
      </c>
      <c r="B87" s="51" t="s">
        <v>7</v>
      </c>
      <c r="C87" s="52"/>
      <c r="D87" s="52"/>
      <c r="E87" s="52"/>
      <c r="F87" s="52"/>
      <c r="G87" s="52"/>
      <c r="H87" s="46" t="s">
        <v>18</v>
      </c>
      <c r="I87" s="46"/>
      <c r="J87" s="46"/>
    </row>
    <row r="88" spans="1:10">
      <c r="A88" s="25">
        <v>1</v>
      </c>
      <c r="B88" s="44" t="s">
        <v>72</v>
      </c>
      <c r="C88" s="45"/>
      <c r="D88" s="45"/>
      <c r="E88" s="45"/>
      <c r="F88" s="45"/>
      <c r="G88" s="45"/>
      <c r="H88" s="47">
        <v>1</v>
      </c>
      <c r="I88" s="47"/>
      <c r="J88" s="47"/>
    </row>
    <row r="89" spans="1:10">
      <c r="A89" s="25">
        <v>2</v>
      </c>
      <c r="B89" s="44" t="s">
        <v>73</v>
      </c>
      <c r="C89" s="45"/>
      <c r="D89" s="45"/>
      <c r="E89" s="45"/>
      <c r="F89" s="45"/>
      <c r="G89" s="45"/>
      <c r="H89" s="47">
        <v>16</v>
      </c>
      <c r="I89" s="47"/>
      <c r="J89" s="47"/>
    </row>
    <row r="90" spans="1:10">
      <c r="A90" s="25">
        <v>3</v>
      </c>
      <c r="B90" s="44" t="s">
        <v>79</v>
      </c>
      <c r="C90" s="45"/>
      <c r="D90" s="45"/>
      <c r="E90" s="45"/>
      <c r="F90" s="45"/>
      <c r="G90" s="45"/>
      <c r="H90" s="47">
        <v>3</v>
      </c>
      <c r="I90" s="47"/>
      <c r="J90" s="47"/>
    </row>
    <row r="91" spans="1:10">
      <c r="A91" s="25">
        <v>4</v>
      </c>
      <c r="B91" s="44" t="s">
        <v>80</v>
      </c>
      <c r="C91" s="45"/>
      <c r="D91" s="45"/>
      <c r="E91" s="45"/>
      <c r="F91" s="45"/>
      <c r="G91" s="45"/>
      <c r="H91" s="47">
        <v>1</v>
      </c>
      <c r="I91" s="47"/>
      <c r="J91" s="47"/>
    </row>
    <row r="92" spans="1:10">
      <c r="A92" s="25">
        <v>5</v>
      </c>
      <c r="B92" s="44" t="s">
        <v>74</v>
      </c>
      <c r="C92" s="45"/>
      <c r="D92" s="45"/>
      <c r="E92" s="45"/>
      <c r="F92" s="45"/>
      <c r="G92" s="45"/>
      <c r="H92" s="47">
        <v>1</v>
      </c>
      <c r="I92" s="47"/>
      <c r="J92" s="47"/>
    </row>
    <row r="93" spans="1:10">
      <c r="A93" s="25">
        <v>6</v>
      </c>
      <c r="B93" s="44" t="s">
        <v>81</v>
      </c>
      <c r="C93" s="45"/>
      <c r="D93" s="45"/>
      <c r="E93" s="45"/>
      <c r="F93" s="45"/>
      <c r="G93" s="45"/>
      <c r="H93" s="47">
        <v>1</v>
      </c>
      <c r="I93" s="47"/>
      <c r="J93" s="47"/>
    </row>
    <row r="94" spans="1:10">
      <c r="A94" s="25"/>
      <c r="B94" s="48"/>
      <c r="C94" s="45"/>
      <c r="D94" s="45"/>
      <c r="E94" s="45"/>
      <c r="F94" s="45"/>
      <c r="G94" s="45"/>
      <c r="H94" s="47"/>
      <c r="I94" s="47"/>
      <c r="J94" s="47"/>
    </row>
    <row r="95" spans="1:10">
      <c r="A95" s="25"/>
      <c r="B95" s="44"/>
      <c r="C95" s="45"/>
      <c r="D95" s="45"/>
      <c r="E95" s="45"/>
      <c r="F95" s="45"/>
      <c r="G95" s="45"/>
      <c r="H95" s="47"/>
      <c r="I95" s="47"/>
      <c r="J95" s="47"/>
    </row>
    <row r="96" spans="1:10">
      <c r="A96" s="25"/>
      <c r="B96" s="44"/>
      <c r="C96" s="45"/>
      <c r="D96" s="45"/>
      <c r="E96" s="45"/>
      <c r="F96" s="45"/>
      <c r="G96" s="45"/>
      <c r="H96" s="47"/>
      <c r="I96" s="47"/>
      <c r="J96" s="47"/>
    </row>
    <row r="97" spans="1:10">
      <c r="A97" s="25"/>
      <c r="B97" s="44"/>
      <c r="C97" s="45"/>
      <c r="D97" s="45"/>
      <c r="E97" s="45"/>
      <c r="F97" s="45"/>
      <c r="G97" s="45"/>
      <c r="H97" s="47"/>
      <c r="I97" s="47"/>
      <c r="J97" s="47"/>
    </row>
    <row r="99" spans="1:10" ht="184.5" customHeight="1">
      <c r="A99" s="43" t="s">
        <v>40</v>
      </c>
      <c r="B99" s="43"/>
      <c r="C99" s="43"/>
      <c r="D99" s="43"/>
      <c r="E99" s="43"/>
      <c r="F99" s="43"/>
      <c r="G99" s="43"/>
      <c r="H99" s="43"/>
      <c r="I99" s="43"/>
      <c r="J99" s="43"/>
    </row>
    <row r="100" spans="1:10" ht="171" customHeight="1">
      <c r="A100" s="43" t="s">
        <v>35</v>
      </c>
      <c r="B100" s="43"/>
      <c r="C100" s="43"/>
      <c r="D100" s="43"/>
      <c r="E100" s="43"/>
      <c r="F100" s="43"/>
      <c r="G100" s="43"/>
      <c r="H100" s="43"/>
      <c r="I100" s="43"/>
      <c r="J100" s="43"/>
    </row>
  </sheetData>
  <sheetProtection algorithmName="SHA-512" hashValue="ymABB4ec8hPfyab+HJrOwPYROQ9GSVoLh78jB+jl5fr9/uoQgSzgS7XzGJWoWV3ig7jEUwTtHIw47sg+FFNivA==" saltValue="mOI86NtPeXnAGe5v4WCWGQ==" spinCount="100000" sheet="1" formatCells="0" formatColumns="0" formatRows="0" selectLockedCells="1"/>
  <mergeCells count="129">
    <mergeCell ref="A1:J1"/>
    <mergeCell ref="A18:J18"/>
    <mergeCell ref="B36:H36"/>
    <mergeCell ref="C19:H19"/>
    <mergeCell ref="C21:J21"/>
    <mergeCell ref="A20:B20"/>
    <mergeCell ref="A9:J9"/>
    <mergeCell ref="A4:J4"/>
    <mergeCell ref="A5:J5"/>
    <mergeCell ref="A7:J7"/>
    <mergeCell ref="H25:H26"/>
    <mergeCell ref="A22:J22"/>
    <mergeCell ref="A10:J10"/>
    <mergeCell ref="A25:A26"/>
    <mergeCell ref="A17:J17"/>
    <mergeCell ref="B25:C26"/>
    <mergeCell ref="F12:J12"/>
    <mergeCell ref="A12:D12"/>
    <mergeCell ref="A24:J24"/>
    <mergeCell ref="I25:J25"/>
    <mergeCell ref="F13:J13"/>
    <mergeCell ref="F14:J14"/>
    <mergeCell ref="F15:J15"/>
    <mergeCell ref="F16:J16"/>
    <mergeCell ref="B60:D60"/>
    <mergeCell ref="B61:D61"/>
    <mergeCell ref="A46:I46"/>
    <mergeCell ref="B52:F52"/>
    <mergeCell ref="B53:F53"/>
    <mergeCell ref="B54:F54"/>
    <mergeCell ref="B55:F55"/>
    <mergeCell ref="G52:J52"/>
    <mergeCell ref="G53:J53"/>
    <mergeCell ref="G54:J54"/>
    <mergeCell ref="G55:J55"/>
    <mergeCell ref="B59:D59"/>
    <mergeCell ref="A48:I48"/>
    <mergeCell ref="B49:F49"/>
    <mergeCell ref="A56:J57"/>
    <mergeCell ref="A58:I58"/>
    <mergeCell ref="E59:J59"/>
    <mergeCell ref="E60:J60"/>
    <mergeCell ref="E61:J61"/>
    <mergeCell ref="B50:F50"/>
    <mergeCell ref="B51:F51"/>
    <mergeCell ref="G49:J49"/>
    <mergeCell ref="G50:J50"/>
    <mergeCell ref="G51:J51"/>
    <mergeCell ref="A13:D13"/>
    <mergeCell ref="A14:D14"/>
    <mergeCell ref="A15:D15"/>
    <mergeCell ref="A16:D16"/>
    <mergeCell ref="D25:D26"/>
    <mergeCell ref="F25:F26"/>
    <mergeCell ref="G25:G26"/>
    <mergeCell ref="A23:J23"/>
    <mergeCell ref="A47:J47"/>
    <mergeCell ref="A37:J37"/>
    <mergeCell ref="A45:J45"/>
    <mergeCell ref="A39:J39"/>
    <mergeCell ref="A41:J41"/>
    <mergeCell ref="E25:E26"/>
    <mergeCell ref="B27:C27"/>
    <mergeCell ref="B34:C34"/>
    <mergeCell ref="B35:C35"/>
    <mergeCell ref="D34:D35"/>
    <mergeCell ref="A42:J42"/>
    <mergeCell ref="A44:I44"/>
    <mergeCell ref="B28:C33"/>
    <mergeCell ref="A28:A33"/>
    <mergeCell ref="A74:J74"/>
    <mergeCell ref="A75:I75"/>
    <mergeCell ref="A65:I65"/>
    <mergeCell ref="B71:D71"/>
    <mergeCell ref="B72:D72"/>
    <mergeCell ref="B62:D62"/>
    <mergeCell ref="B63:D63"/>
    <mergeCell ref="A64:I64"/>
    <mergeCell ref="B73:D73"/>
    <mergeCell ref="B66:D66"/>
    <mergeCell ref="B67:D67"/>
    <mergeCell ref="B68:D68"/>
    <mergeCell ref="B69:D69"/>
    <mergeCell ref="B70:D70"/>
    <mergeCell ref="E62:J62"/>
    <mergeCell ref="E63:J63"/>
    <mergeCell ref="E66:J66"/>
    <mergeCell ref="E67:J67"/>
    <mergeCell ref="E68:J68"/>
    <mergeCell ref="E69:J69"/>
    <mergeCell ref="E70:J70"/>
    <mergeCell ref="E71:J71"/>
    <mergeCell ref="E72:J72"/>
    <mergeCell ref="E73:J73"/>
    <mergeCell ref="B84:J84"/>
    <mergeCell ref="A85:J85"/>
    <mergeCell ref="A86:I86"/>
    <mergeCell ref="B87:G87"/>
    <mergeCell ref="B88:G88"/>
    <mergeCell ref="B89:G89"/>
    <mergeCell ref="B76:J76"/>
    <mergeCell ref="B77:J77"/>
    <mergeCell ref="B78:J78"/>
    <mergeCell ref="B79:J79"/>
    <mergeCell ref="B80:J80"/>
    <mergeCell ref="B81:J81"/>
    <mergeCell ref="B82:J82"/>
    <mergeCell ref="B83:J83"/>
    <mergeCell ref="A99:J99"/>
    <mergeCell ref="A100:J100"/>
    <mergeCell ref="B95:G95"/>
    <mergeCell ref="B96:G96"/>
    <mergeCell ref="B97:G97"/>
    <mergeCell ref="H87:J87"/>
    <mergeCell ref="H88:J88"/>
    <mergeCell ref="H89:J89"/>
    <mergeCell ref="H90:J90"/>
    <mergeCell ref="H91:J91"/>
    <mergeCell ref="H92:J92"/>
    <mergeCell ref="H93:J93"/>
    <mergeCell ref="H94:J94"/>
    <mergeCell ref="H95:J95"/>
    <mergeCell ref="H96:J96"/>
    <mergeCell ref="H97:J97"/>
    <mergeCell ref="B90:G90"/>
    <mergeCell ref="B91:G91"/>
    <mergeCell ref="B92:G92"/>
    <mergeCell ref="B93:G93"/>
    <mergeCell ref="B94:G94"/>
  </mergeCells>
  <phoneticPr fontId="22" type="noConversion"/>
  <pageMargins left="0.70866141732283472" right="0.70866141732283472" top="0.74803149606299213" bottom="0.74803149606299213" header="0" footer="0"/>
  <pageSetup paperSize="9" scale="55" fitToHeight="0" orientation="portrait" r:id="rId1"/>
  <drawing r:id="rId2"/>
  <legacyDrawing r:id="rId3"/>
  <oleObjects>
    <mc:AlternateContent xmlns:mc="http://schemas.openxmlformats.org/markup-compatibility/2006">
      <mc:Choice Requires="x14">
        <oleObject progId="PBrush" shapeId="1025" r:id="rId4">
          <objectPr defaultSize="0" autoPict="0" altText="OLE-object" r:id="rId5">
            <anchor moveWithCells="1" sizeWithCells="1">
              <from>
                <xdr:col>3</xdr:col>
                <xdr:colOff>1400175</xdr:colOff>
                <xdr:row>2</xdr:row>
                <xdr:rowOff>9525</xdr:rowOff>
              </from>
              <to>
                <xdr:col>5</xdr:col>
                <xdr:colOff>428625</xdr:colOff>
                <xdr:row>2</xdr:row>
                <xdr:rowOff>923925</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2025-01-27T12:02:12Z</cp:lastPrinted>
  <dcterms:created xsi:type="dcterms:W3CDTF">2015-01-12T18:48:35Z</dcterms:created>
  <dcterms:modified xsi:type="dcterms:W3CDTF">2025-04-25T07:50:31Z</dcterms:modified>
</cp:coreProperties>
</file>