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xr:revisionPtr revIDLastSave="0" documentId="8_{0E2F3F9D-7500-47F9-8293-FD2C57248E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 priedas" sheetId="3" r:id="rId1"/>
    <sheet name="Lapas1" sheetId="4" r:id="rId2"/>
  </sheets>
  <definedNames>
    <definedName name="_GoBack" localSheetId="0">'3 priedas'!$H$1</definedName>
    <definedName name="_xlnm.Print_Area" localSheetId="0">'3 priedas'!$A$1:$Q$67</definedName>
    <definedName name="_xlnm.Print_Titles" localSheetId="0">'3 priedas'!$18:$18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3" l="1"/>
  <c r="M21" i="3"/>
  <c r="F19" i="3"/>
  <c r="G19" i="3"/>
  <c r="H19" i="3"/>
  <c r="I19" i="3"/>
  <c r="J19" i="3"/>
  <c r="K19" i="3"/>
  <c r="L19" i="3"/>
  <c r="M19" i="3"/>
  <c r="N19" i="3"/>
  <c r="F20" i="3"/>
  <c r="G20" i="3"/>
  <c r="H20" i="3"/>
  <c r="I20" i="3"/>
  <c r="J20" i="3"/>
  <c r="K20" i="3"/>
  <c r="L20" i="3"/>
  <c r="M20" i="3"/>
  <c r="N20" i="3"/>
  <c r="F21" i="3"/>
  <c r="G21" i="3"/>
  <c r="H21" i="3"/>
  <c r="I21" i="3"/>
  <c r="J21" i="3"/>
  <c r="K21" i="3"/>
  <c r="L21" i="3"/>
  <c r="N21" i="3"/>
  <c r="F22" i="3"/>
  <c r="G22" i="3"/>
  <c r="H22" i="3"/>
  <c r="I22" i="3"/>
  <c r="J22" i="3"/>
  <c r="K22" i="3"/>
  <c r="L22" i="3"/>
  <c r="M22" i="3"/>
  <c r="N22" i="3"/>
  <c r="F23" i="3"/>
  <c r="G23" i="3"/>
  <c r="H23" i="3"/>
  <c r="I23" i="3"/>
  <c r="J23" i="3"/>
  <c r="K23" i="3"/>
  <c r="L23" i="3"/>
  <c r="M23" i="3"/>
  <c r="N23" i="3"/>
  <c r="F24" i="3"/>
  <c r="G24" i="3"/>
  <c r="H24" i="3"/>
  <c r="I24" i="3"/>
  <c r="J24" i="3"/>
  <c r="K24" i="3"/>
  <c r="L24" i="3"/>
  <c r="M24" i="3"/>
  <c r="N24" i="3"/>
  <c r="F25" i="3"/>
  <c r="G25" i="3"/>
  <c r="H25" i="3"/>
  <c r="I25" i="3"/>
  <c r="J25" i="3"/>
  <c r="K25" i="3"/>
  <c r="L25" i="3"/>
  <c r="M25" i="3"/>
  <c r="N25" i="3"/>
  <c r="F26" i="3"/>
  <c r="G26" i="3"/>
  <c r="H26" i="3"/>
  <c r="I26" i="3"/>
  <c r="J26" i="3"/>
  <c r="K26" i="3"/>
  <c r="L26" i="3"/>
  <c r="M26" i="3"/>
  <c r="N26" i="3"/>
  <c r="F27" i="3"/>
  <c r="G27" i="3"/>
  <c r="H27" i="3"/>
  <c r="I27" i="3"/>
  <c r="J27" i="3"/>
  <c r="K27" i="3"/>
  <c r="L27" i="3"/>
  <c r="M27" i="3"/>
  <c r="N27" i="3"/>
  <c r="F28" i="3"/>
  <c r="G28" i="3"/>
  <c r="H28" i="3"/>
  <c r="I28" i="3"/>
  <c r="J28" i="3"/>
  <c r="K28" i="3"/>
  <c r="L28" i="3"/>
  <c r="M28" i="3"/>
  <c r="N28" i="3"/>
  <c r="F29" i="3"/>
  <c r="G29" i="3"/>
  <c r="H29" i="3"/>
  <c r="I29" i="3"/>
  <c r="J29" i="3"/>
  <c r="K29" i="3"/>
  <c r="L29" i="3"/>
  <c r="M29" i="3"/>
  <c r="N29" i="3"/>
  <c r="F30" i="3"/>
  <c r="G30" i="3"/>
  <c r="H30" i="3"/>
  <c r="I30" i="3"/>
  <c r="J30" i="3"/>
  <c r="K30" i="3"/>
  <c r="L30" i="3"/>
  <c r="N30" i="3"/>
  <c r="F32" i="3"/>
  <c r="G32" i="3"/>
  <c r="H32" i="3"/>
  <c r="I32" i="3"/>
  <c r="J32" i="3"/>
  <c r="K32" i="3"/>
  <c r="L32" i="3"/>
  <c r="M32" i="3"/>
  <c r="N32" i="3"/>
  <c r="F33" i="3"/>
  <c r="G33" i="3"/>
  <c r="H33" i="3"/>
  <c r="I33" i="3"/>
  <c r="J33" i="3"/>
  <c r="K33" i="3"/>
  <c r="L33" i="3"/>
  <c r="M33" i="3"/>
  <c r="N33" i="3"/>
  <c r="F34" i="3"/>
  <c r="G34" i="3"/>
  <c r="H34" i="3"/>
  <c r="I34" i="3"/>
  <c r="J34" i="3"/>
  <c r="K34" i="3"/>
  <c r="L34" i="3"/>
  <c r="M34" i="3"/>
  <c r="N34" i="3"/>
  <c r="F35" i="3"/>
  <c r="G35" i="3"/>
  <c r="H35" i="3"/>
  <c r="I35" i="3"/>
  <c r="J35" i="3"/>
  <c r="K35" i="3"/>
  <c r="L35" i="3"/>
  <c r="M35" i="3"/>
  <c r="N35" i="3"/>
  <c r="F36" i="3"/>
  <c r="G36" i="3"/>
  <c r="H36" i="3"/>
  <c r="I36" i="3"/>
  <c r="J36" i="3"/>
  <c r="K36" i="3"/>
  <c r="L36" i="3"/>
  <c r="M36" i="3"/>
  <c r="N36" i="3"/>
  <c r="F37" i="3"/>
  <c r="G37" i="3"/>
  <c r="H37" i="3"/>
  <c r="I37" i="3"/>
  <c r="J37" i="3"/>
  <c r="K37" i="3"/>
  <c r="L37" i="3"/>
  <c r="M37" i="3"/>
  <c r="N37" i="3"/>
  <c r="F38" i="3"/>
  <c r="G38" i="3"/>
  <c r="H38" i="3"/>
  <c r="I38" i="3"/>
  <c r="J38" i="3"/>
  <c r="K38" i="3"/>
  <c r="L38" i="3"/>
  <c r="M38" i="3"/>
  <c r="N38" i="3"/>
  <c r="F39" i="3"/>
  <c r="G39" i="3"/>
  <c r="H39" i="3"/>
  <c r="I39" i="3"/>
  <c r="J39" i="3"/>
  <c r="K39" i="3"/>
  <c r="L39" i="3"/>
  <c r="M39" i="3"/>
  <c r="N39" i="3"/>
  <c r="F40" i="3"/>
  <c r="G40" i="3"/>
  <c r="H40" i="3"/>
  <c r="I40" i="3"/>
  <c r="J40" i="3"/>
  <c r="K40" i="3"/>
  <c r="L40" i="3"/>
  <c r="M40" i="3"/>
  <c r="N40" i="3"/>
  <c r="F41" i="3"/>
  <c r="G41" i="3"/>
  <c r="H41" i="3"/>
  <c r="I41" i="3"/>
  <c r="J41" i="3"/>
  <c r="K41" i="3"/>
  <c r="L41" i="3"/>
  <c r="M41" i="3"/>
  <c r="N41" i="3"/>
  <c r="F42" i="3"/>
  <c r="G42" i="3"/>
  <c r="H42" i="3"/>
  <c r="I42" i="3"/>
  <c r="J42" i="3"/>
  <c r="K42" i="3"/>
  <c r="L42" i="3"/>
  <c r="M42" i="3"/>
  <c r="N42" i="3"/>
  <c r="F43" i="3"/>
  <c r="G43" i="3"/>
  <c r="H43" i="3"/>
  <c r="I43" i="3"/>
  <c r="J43" i="3"/>
  <c r="K43" i="3"/>
  <c r="L43" i="3"/>
  <c r="M43" i="3"/>
  <c r="N43" i="3"/>
  <c r="F44" i="3"/>
  <c r="G44" i="3"/>
  <c r="H44" i="3"/>
  <c r="I44" i="3"/>
  <c r="J44" i="3"/>
  <c r="K44" i="3"/>
  <c r="L44" i="3"/>
  <c r="M44" i="3"/>
  <c r="N44" i="3"/>
  <c r="F45" i="3"/>
  <c r="G45" i="3"/>
  <c r="H45" i="3"/>
  <c r="I45" i="3"/>
  <c r="J45" i="3"/>
  <c r="K45" i="3"/>
  <c r="L45" i="3"/>
  <c r="M45" i="3"/>
  <c r="N45" i="3"/>
  <c r="F46" i="3"/>
  <c r="G46" i="3"/>
  <c r="H46" i="3"/>
  <c r="I46" i="3"/>
  <c r="J46" i="3"/>
  <c r="K46" i="3"/>
  <c r="L46" i="3"/>
  <c r="M46" i="3"/>
  <c r="N46" i="3"/>
  <c r="F47" i="3"/>
  <c r="G47" i="3"/>
  <c r="H47" i="3"/>
  <c r="I47" i="3"/>
  <c r="J47" i="3"/>
  <c r="K47" i="3"/>
  <c r="L47" i="3"/>
  <c r="M47" i="3"/>
  <c r="N47" i="3"/>
  <c r="F48" i="3"/>
  <c r="G48" i="3"/>
  <c r="H48" i="3"/>
  <c r="I48" i="3"/>
  <c r="J48" i="3"/>
  <c r="K48" i="3"/>
  <c r="L48" i="3"/>
  <c r="M48" i="3"/>
  <c r="N48" i="3"/>
  <c r="F49" i="3"/>
  <c r="G49" i="3"/>
  <c r="H49" i="3"/>
  <c r="I49" i="3"/>
  <c r="J49" i="3"/>
  <c r="K49" i="3"/>
  <c r="L49" i="3"/>
  <c r="M49" i="3"/>
  <c r="N49" i="3"/>
  <c r="F50" i="3"/>
  <c r="G50" i="3"/>
  <c r="H50" i="3"/>
  <c r="I50" i="3"/>
  <c r="J50" i="3"/>
  <c r="K50" i="3"/>
  <c r="L50" i="3"/>
  <c r="M50" i="3"/>
  <c r="N50" i="3"/>
  <c r="F51" i="3"/>
  <c r="G51" i="3"/>
  <c r="H51" i="3"/>
  <c r="I51" i="3"/>
  <c r="J51" i="3"/>
  <c r="K51" i="3"/>
  <c r="L51" i="3"/>
  <c r="M51" i="3"/>
  <c r="N51" i="3"/>
  <c r="F52" i="3"/>
  <c r="G52" i="3"/>
  <c r="H52" i="3"/>
  <c r="I52" i="3"/>
  <c r="J52" i="3"/>
  <c r="K52" i="3"/>
  <c r="L52" i="3"/>
  <c r="M52" i="3"/>
  <c r="N52" i="3"/>
  <c r="F53" i="3"/>
  <c r="G53" i="3"/>
  <c r="H53" i="3"/>
  <c r="I53" i="3"/>
  <c r="J53" i="3"/>
  <c r="K53" i="3"/>
  <c r="L53" i="3"/>
  <c r="M53" i="3"/>
  <c r="N53" i="3"/>
  <c r="F54" i="3"/>
  <c r="G54" i="3"/>
  <c r="H54" i="3"/>
  <c r="I54" i="3"/>
  <c r="J54" i="3"/>
  <c r="K54" i="3"/>
  <c r="L54" i="3"/>
  <c r="M54" i="3"/>
  <c r="N54" i="3"/>
  <c r="F55" i="3"/>
  <c r="G55" i="3"/>
  <c r="H55" i="3"/>
  <c r="I55" i="3"/>
  <c r="J55" i="3"/>
  <c r="K55" i="3"/>
  <c r="L55" i="3"/>
  <c r="M55" i="3"/>
  <c r="N55" i="3"/>
  <c r="F56" i="3"/>
  <c r="G56" i="3"/>
  <c r="H56" i="3"/>
  <c r="I56" i="3"/>
  <c r="J56" i="3"/>
  <c r="K56" i="3"/>
  <c r="L56" i="3"/>
  <c r="M56" i="3"/>
  <c r="N56" i="3"/>
  <c r="F57" i="3"/>
  <c r="G57" i="3"/>
  <c r="H57" i="3"/>
  <c r="I57" i="3"/>
  <c r="J57" i="3"/>
  <c r="K57" i="3"/>
  <c r="L57" i="3"/>
  <c r="M57" i="3"/>
  <c r="N57" i="3"/>
  <c r="F58" i="3"/>
  <c r="G58" i="3"/>
  <c r="H58" i="3"/>
  <c r="I58" i="3"/>
  <c r="J58" i="3"/>
  <c r="K58" i="3"/>
  <c r="L58" i="3"/>
  <c r="M58" i="3"/>
  <c r="N58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0" i="3"/>
  <c r="E29" i="3"/>
  <c r="E28" i="3"/>
  <c r="E27" i="3"/>
  <c r="E26" i="3"/>
  <c r="E25" i="3"/>
  <c r="E24" i="3"/>
  <c r="E23" i="3"/>
  <c r="E22" i="3"/>
  <c r="E21" i="3"/>
  <c r="E20" i="3"/>
  <c r="E19" i="3"/>
</calcChain>
</file>

<file path=xl/sharedStrings.xml><?xml version="1.0" encoding="utf-8"?>
<sst xmlns="http://schemas.openxmlformats.org/spreadsheetml/2006/main" count="77" uniqueCount="35">
  <si>
    <t>Daugiau kaip 7000</t>
  </si>
  <si>
    <t>Karšto vandens tiekimo sistema su vandens cirkuliacija (virtuvės ir vonios stovai bendri)</t>
  </si>
  <si>
    <t>Karšto vandens tiekimo sistema su vandens cirkuliacija (virtuvės ir vonios stovai atskiri)</t>
  </si>
  <si>
    <t>Karšto vandens tiekimo sistema be vandens cirkuliacijos stovuose</t>
  </si>
  <si>
    <t>Karšto vandens tiekimo kolektorinė sistema su apskaitos spintomis laiptinėse</t>
  </si>
  <si>
    <t>Koeficiento K1 reikšmė</t>
  </si>
  <si>
    <t>10–20</t>
  </si>
  <si>
    <t xml:space="preserve">20–30* </t>
  </si>
  <si>
    <t>1001–2000</t>
  </si>
  <si>
    <t>2001–3000</t>
  </si>
  <si>
    <t>3001–4000</t>
  </si>
  <si>
    <t>4001–5000</t>
  </si>
  <si>
    <t>5001–6000</t>
  </si>
  <si>
    <t>6001–7000</t>
  </si>
  <si>
    <t>3. K1– tarifų diferencijavimo pagal pastato plotą koeficientas.</t>
  </si>
  <si>
    <t>Daugiau kaip 30*</t>
  </si>
  <si>
    <t>1. 20–30* reiškia, kad šildymo sistema eksploatuojama 20–30 metų, o karšto vandens sistema – iki 25 metų.</t>
  </si>
  <si>
    <t>2. Daugiau kaip 30* reiškia, kad šildymo sistema eksploatuojama daugiau kaip 30 metų, o karšto vandens sistema – daugiau kaip 25 metus.</t>
  </si>
  <si>
    <t>4. K2 – tarifų diferencijavimo pagal šildymo ir karšto vandens sistemos eksploatavimo laiką po įrengimo ar renovavimo koeficientas.</t>
  </si>
  <si>
    <t>Iki 1000</t>
  </si>
  <si>
    <t>3 priedas</t>
  </si>
  <si>
    <t>Kauno miesto savivaldybės tarybos</t>
  </si>
  <si>
    <t xml:space="preserve">Iki 3 </t>
  </si>
  <si>
    <t>3-10</t>
  </si>
  <si>
    <t>be PVM</t>
  </si>
  <si>
    <t>su PVM</t>
  </si>
  <si>
    <t>Tarifas (Eur/m²) be PVM  ir (Eur/m²) su PVM</t>
  </si>
  <si>
    <t xml:space="preserve">DAUGIABUČIŲ NAMŲ KARŠTO VANDENS SISTEMŲ PRIEŽIŪROS (EKSPLOATAVIMO) MAKSIMALŪS TARIFAI </t>
  </si>
  <si>
    <t>Karšto vandens tiekimo kolektorinė sistema su apskaitos spintomis butuose</t>
  </si>
  <si>
    <t>Šildymo ir (ar) karšto vandens sistemų eksploatavimo laikas po įrengimo ar renovavimo (metais)</t>
  </si>
  <si>
    <t>3–10</t>
  </si>
  <si>
    <t>Pastabos:</t>
  </si>
  <si>
    <r>
      <rPr>
        <sz val="11"/>
        <rFont val="Times New Roman"/>
        <family val="1"/>
        <charset val="186"/>
      </rPr>
      <t>Pastato bendrasis plotas (kv. m</t>
    </r>
    <r>
      <rPr>
        <sz val="12"/>
        <rFont val="Times New Roman"/>
        <family val="1"/>
      </rPr>
      <t>)</t>
    </r>
  </si>
  <si>
    <r>
      <rPr>
        <sz val="11"/>
        <rFont val="Times New Roman"/>
        <family val="1"/>
        <charset val="186"/>
      </rPr>
      <t xml:space="preserve">Koeficiento K2 </t>
    </r>
    <r>
      <rPr>
        <sz val="12"/>
        <rFont val="Times New Roman"/>
        <family val="1"/>
      </rPr>
      <t>reikšmė</t>
    </r>
  </si>
  <si>
    <t>2024 m. balandžio 23 d. sprendimo Nr. T-164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</si>
</sst>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name val="Arial"/>
      <charset val="186"/>
    </font>
    <font>
      <sz val="12"/>
      <name val="Times New Roman"/>
      <family val="1"/>
    </font>
    <font>
      <b/>
      <sz val="11"/>
      <name val="Times New Roman"/>
      <family val="1"/>
    </font>
    <font>
      <u/>
      <sz val="10"/>
      <color theme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/>
    </xf>
    <xf numFmtId="0" fontId="3" fillId="2" borderId="0" xfId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0" xfId="0" applyNumberFormat="1" applyFont="1" applyFill="1"/>
    <xf numFmtId="4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left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zoomScale="140" zoomScaleNormal="140" zoomScaleSheetLayoutView="75" workbookViewId="0">
      <selection activeCell="H2" sqref="H2:N2"/>
    </sheetView>
  </sheetViews>
  <sheetFormatPr defaultColWidth="9.140625" defaultRowHeight="15.75" x14ac:dyDescent="0.25"/>
  <cols>
    <col min="1" max="1" width="13.5703125" style="3" customWidth="1"/>
    <col min="2" max="2" width="7.28515625" style="3" customWidth="1"/>
    <col min="3" max="3" width="21.85546875" style="3" customWidth="1"/>
    <col min="4" max="4" width="9.42578125" style="3" customWidth="1"/>
    <col min="5" max="5" width="9.28515625" style="3" customWidth="1"/>
    <col min="6" max="6" width="9.42578125" style="3" customWidth="1"/>
    <col min="7" max="8" width="9.28515625" style="3" customWidth="1"/>
    <col min="9" max="12" width="9.140625" style="3" customWidth="1"/>
    <col min="13" max="13" width="9.28515625" style="3" customWidth="1"/>
    <col min="14" max="14" width="9.140625" style="3" customWidth="1"/>
    <col min="15" max="15" width="9.140625" style="3" hidden="1" customWidth="1"/>
    <col min="16" max="16" width="6.7109375" style="3" hidden="1" customWidth="1"/>
    <col min="17" max="17" width="9.140625" style="3" hidden="1" customWidth="1"/>
    <col min="18" max="16384" width="9.140625" style="3"/>
  </cols>
  <sheetData>
    <row r="1" spans="1:17" ht="15" customHeight="1" x14ac:dyDescent="0.25">
      <c r="A1" s="2"/>
      <c r="B1" s="2"/>
      <c r="C1" s="2"/>
      <c r="F1" s="4"/>
      <c r="G1" s="4"/>
      <c r="H1" s="44" t="s">
        <v>21</v>
      </c>
      <c r="I1" s="44"/>
      <c r="J1" s="44"/>
      <c r="K1" s="44"/>
      <c r="L1" s="44"/>
      <c r="M1" s="44"/>
      <c r="N1" s="44"/>
      <c r="O1" s="5"/>
      <c r="P1" s="5"/>
      <c r="Q1" s="5"/>
    </row>
    <row r="2" spans="1:17" x14ac:dyDescent="0.25">
      <c r="A2" s="2"/>
      <c r="B2" s="2"/>
      <c r="C2" s="2"/>
      <c r="H2" s="44" t="s">
        <v>34</v>
      </c>
      <c r="I2" s="44"/>
      <c r="J2" s="44"/>
      <c r="K2" s="44"/>
      <c r="L2" s="44"/>
      <c r="M2" s="44"/>
      <c r="N2" s="44"/>
      <c r="O2" s="5"/>
      <c r="P2" s="5"/>
      <c r="Q2" s="5"/>
    </row>
    <row r="3" spans="1:17" ht="12.75" customHeight="1" x14ac:dyDescent="0.25">
      <c r="A3" s="2"/>
      <c r="B3" s="2"/>
      <c r="C3" s="2"/>
      <c r="H3" s="44" t="s">
        <v>20</v>
      </c>
      <c r="I3" s="44"/>
      <c r="J3" s="44"/>
      <c r="K3" s="44"/>
      <c r="L3" s="44"/>
      <c r="M3" s="44"/>
      <c r="N3" s="44"/>
      <c r="O3" s="5"/>
      <c r="P3" s="5"/>
      <c r="Q3" s="5"/>
    </row>
    <row r="4" spans="1:17" hidden="1" x14ac:dyDescent="0.25">
      <c r="A4" s="2"/>
      <c r="B4" s="2"/>
      <c r="C4" s="2"/>
      <c r="G4" s="4"/>
      <c r="H4" s="44"/>
      <c r="I4" s="44"/>
      <c r="J4" s="44"/>
      <c r="K4" s="44"/>
      <c r="L4" s="44"/>
      <c r="M4" s="44"/>
      <c r="N4" s="44"/>
      <c r="O4" s="5"/>
      <c r="P4" s="5"/>
      <c r="Q4" s="5"/>
    </row>
    <row r="5" spans="1:17" ht="2.25" customHeight="1" x14ac:dyDescent="0.25">
      <c r="A5" s="2"/>
      <c r="B5" s="2"/>
      <c r="C5" s="2"/>
      <c r="H5" s="6"/>
      <c r="I5" s="6"/>
      <c r="J5" s="6"/>
      <c r="K5" s="6"/>
      <c r="L5" s="6"/>
      <c r="M5" s="7"/>
      <c r="N5" s="6"/>
      <c r="O5" s="5"/>
      <c r="P5" s="5"/>
      <c r="Q5" s="5"/>
    </row>
    <row r="6" spans="1:17" ht="6" customHeight="1" x14ac:dyDescent="0.25">
      <c r="A6" s="2"/>
      <c r="B6" s="2"/>
      <c r="C6" s="2"/>
      <c r="H6" s="44"/>
      <c r="I6" s="44"/>
      <c r="J6" s="44"/>
      <c r="K6" s="44"/>
      <c r="L6" s="44"/>
      <c r="M6" s="44"/>
      <c r="N6" s="44"/>
      <c r="O6" s="5"/>
      <c r="P6" s="5"/>
      <c r="Q6" s="5"/>
    </row>
    <row r="7" spans="1:17" s="8" customFormat="1" ht="40.15" customHeight="1" x14ac:dyDescent="0.25">
      <c r="A7" s="28" t="s">
        <v>27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7" ht="5.4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7" ht="6" hidden="1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7" ht="15" customHeight="1" x14ac:dyDescent="0.25">
      <c r="A10" s="41" t="s">
        <v>32</v>
      </c>
      <c r="B10" s="43" t="s">
        <v>5</v>
      </c>
      <c r="C10" s="43" t="s">
        <v>29</v>
      </c>
      <c r="D10" s="41" t="s">
        <v>33</v>
      </c>
      <c r="E10" s="30" t="s">
        <v>26</v>
      </c>
      <c r="F10" s="31"/>
      <c r="G10" s="31"/>
      <c r="H10" s="31"/>
      <c r="I10" s="31"/>
      <c r="J10" s="31"/>
      <c r="K10" s="31"/>
      <c r="L10" s="31"/>
      <c r="M10" s="31"/>
      <c r="N10" s="32"/>
    </row>
    <row r="11" spans="1:17" ht="15" customHeight="1" x14ac:dyDescent="0.25">
      <c r="A11" s="42"/>
      <c r="B11" s="42"/>
      <c r="C11" s="42"/>
      <c r="D11" s="42"/>
      <c r="E11" s="33" t="s">
        <v>1</v>
      </c>
      <c r="F11" s="34"/>
      <c r="G11" s="35" t="s">
        <v>2</v>
      </c>
      <c r="H11" s="36"/>
      <c r="I11" s="35" t="s">
        <v>3</v>
      </c>
      <c r="J11" s="36"/>
      <c r="K11" s="35" t="s">
        <v>4</v>
      </c>
      <c r="L11" s="36"/>
      <c r="M11" s="35" t="s">
        <v>28</v>
      </c>
      <c r="N11" s="36"/>
    </row>
    <row r="12" spans="1:17" x14ac:dyDescent="0.25">
      <c r="A12" s="42"/>
      <c r="B12" s="42"/>
      <c r="C12" s="42"/>
      <c r="D12" s="42"/>
      <c r="E12" s="34"/>
      <c r="F12" s="34"/>
      <c r="G12" s="37"/>
      <c r="H12" s="38"/>
      <c r="I12" s="37"/>
      <c r="J12" s="38"/>
      <c r="K12" s="37"/>
      <c r="L12" s="38"/>
      <c r="M12" s="37"/>
      <c r="N12" s="38"/>
    </row>
    <row r="13" spans="1:17" ht="15" customHeight="1" x14ac:dyDescent="0.25">
      <c r="A13" s="42"/>
      <c r="B13" s="42"/>
      <c r="C13" s="42"/>
      <c r="D13" s="42"/>
      <c r="E13" s="34"/>
      <c r="F13" s="34"/>
      <c r="G13" s="37"/>
      <c r="H13" s="38"/>
      <c r="I13" s="37"/>
      <c r="J13" s="38"/>
      <c r="K13" s="37"/>
      <c r="L13" s="38"/>
      <c r="M13" s="37"/>
      <c r="N13" s="38"/>
    </row>
    <row r="14" spans="1:17" x14ac:dyDescent="0.25">
      <c r="A14" s="42"/>
      <c r="B14" s="42"/>
      <c r="C14" s="42"/>
      <c r="D14" s="42"/>
      <c r="E14" s="34"/>
      <c r="F14" s="34"/>
      <c r="G14" s="37"/>
      <c r="H14" s="38"/>
      <c r="I14" s="37"/>
      <c r="J14" s="38"/>
      <c r="K14" s="37"/>
      <c r="L14" s="38"/>
      <c r="M14" s="37"/>
      <c r="N14" s="38"/>
    </row>
    <row r="15" spans="1:17" ht="15" customHeight="1" x14ac:dyDescent="0.25">
      <c r="A15" s="42"/>
      <c r="B15" s="42"/>
      <c r="C15" s="42"/>
      <c r="D15" s="42"/>
      <c r="E15" s="34"/>
      <c r="F15" s="34"/>
      <c r="G15" s="37"/>
      <c r="H15" s="38"/>
      <c r="I15" s="37"/>
      <c r="J15" s="38"/>
      <c r="K15" s="37"/>
      <c r="L15" s="38"/>
      <c r="M15" s="37"/>
      <c r="N15" s="38"/>
    </row>
    <row r="16" spans="1:17" x14ac:dyDescent="0.25">
      <c r="A16" s="42"/>
      <c r="B16" s="42"/>
      <c r="C16" s="42"/>
      <c r="D16" s="42"/>
      <c r="E16" s="34"/>
      <c r="F16" s="34"/>
      <c r="G16" s="39"/>
      <c r="H16" s="40"/>
      <c r="I16" s="39"/>
      <c r="J16" s="40"/>
      <c r="K16" s="39"/>
      <c r="L16" s="40"/>
      <c r="M16" s="39"/>
      <c r="N16" s="40"/>
    </row>
    <row r="17" spans="1:15" ht="15" customHeight="1" x14ac:dyDescent="0.25">
      <c r="A17" s="42"/>
      <c r="B17" s="42"/>
      <c r="C17" s="42"/>
      <c r="D17" s="42"/>
      <c r="E17" s="20" t="s">
        <v>24</v>
      </c>
      <c r="F17" s="20" t="s">
        <v>25</v>
      </c>
      <c r="G17" s="20" t="s">
        <v>24</v>
      </c>
      <c r="H17" s="20" t="s">
        <v>25</v>
      </c>
      <c r="I17" s="20" t="s">
        <v>24</v>
      </c>
      <c r="J17" s="20" t="s">
        <v>25</v>
      </c>
      <c r="K17" s="20" t="s">
        <v>24</v>
      </c>
      <c r="L17" s="20" t="s">
        <v>25</v>
      </c>
      <c r="M17" s="21" t="s">
        <v>24</v>
      </c>
      <c r="N17" s="20" t="s">
        <v>25</v>
      </c>
    </row>
    <row r="18" spans="1:15" ht="18" customHeight="1" x14ac:dyDescent="0.25">
      <c r="A18" s="9">
        <v>1</v>
      </c>
      <c r="B18" s="9">
        <v>2</v>
      </c>
      <c r="C18" s="9">
        <v>3</v>
      </c>
      <c r="D18" s="9">
        <v>4</v>
      </c>
      <c r="E18" s="9">
        <v>5</v>
      </c>
      <c r="F18" s="9">
        <v>6</v>
      </c>
      <c r="G18" s="9">
        <v>7</v>
      </c>
      <c r="H18" s="9">
        <v>8</v>
      </c>
      <c r="I18" s="9">
        <v>9</v>
      </c>
      <c r="J18" s="9">
        <v>10</v>
      </c>
      <c r="K18" s="9">
        <v>11</v>
      </c>
      <c r="L18" s="9">
        <v>12</v>
      </c>
      <c r="M18" s="9">
        <v>13</v>
      </c>
      <c r="N18" s="9">
        <v>14</v>
      </c>
    </row>
    <row r="19" spans="1:15" x14ac:dyDescent="0.25">
      <c r="A19" s="22" t="s">
        <v>19</v>
      </c>
      <c r="B19" s="22">
        <v>1.2</v>
      </c>
      <c r="C19" s="10" t="s">
        <v>22</v>
      </c>
      <c r="D19" s="10">
        <v>0.8</v>
      </c>
      <c r="E19" s="1">
        <f>E31*$B$19*$D$19</f>
        <v>2.0160000000000001E-2</v>
      </c>
      <c r="F19" s="1">
        <f t="shared" ref="F19:N19" si="0">F31*$B$19*$D$19</f>
        <v>2.4E-2</v>
      </c>
      <c r="G19" s="1">
        <f t="shared" si="0"/>
        <v>2.496E-2</v>
      </c>
      <c r="H19" s="1">
        <f t="shared" si="0"/>
        <v>3.0719999999999997E-2</v>
      </c>
      <c r="I19" s="1">
        <f t="shared" si="0"/>
        <v>1.056E-2</v>
      </c>
      <c r="J19" s="1">
        <f t="shared" si="0"/>
        <v>1.248E-2</v>
      </c>
      <c r="K19" s="1">
        <f t="shared" si="0"/>
        <v>1.8239999999999999E-2</v>
      </c>
      <c r="L19" s="1">
        <f t="shared" si="0"/>
        <v>2.2080000000000002E-2</v>
      </c>
      <c r="M19" s="1">
        <f t="shared" si="0"/>
        <v>4.7039999999999998E-2</v>
      </c>
      <c r="N19" s="1">
        <f t="shared" si="0"/>
        <v>5.6639999999999996E-2</v>
      </c>
      <c r="O19" s="11"/>
    </row>
    <row r="20" spans="1:15" x14ac:dyDescent="0.25">
      <c r="A20" s="22"/>
      <c r="B20" s="22"/>
      <c r="C20" s="12" t="s">
        <v>30</v>
      </c>
      <c r="D20" s="10">
        <v>0.9</v>
      </c>
      <c r="E20" s="1">
        <f>E31*$B$19*$D$20</f>
        <v>2.2680000000000002E-2</v>
      </c>
      <c r="F20" s="1">
        <f t="shared" ref="F20:N20" si="1">F31*$B$19*$D$20</f>
        <v>2.7E-2</v>
      </c>
      <c r="G20" s="1">
        <f t="shared" si="1"/>
        <v>2.8080000000000001E-2</v>
      </c>
      <c r="H20" s="1">
        <f t="shared" si="1"/>
        <v>3.456E-2</v>
      </c>
      <c r="I20" s="1">
        <f t="shared" si="1"/>
        <v>1.1879999999999998E-2</v>
      </c>
      <c r="J20" s="1">
        <f t="shared" si="1"/>
        <v>1.404E-2</v>
      </c>
      <c r="K20" s="1">
        <f t="shared" si="1"/>
        <v>2.0519999999999997E-2</v>
      </c>
      <c r="L20" s="1">
        <f t="shared" si="1"/>
        <v>2.4840000000000001E-2</v>
      </c>
      <c r="M20" s="1">
        <f t="shared" si="1"/>
        <v>5.2920000000000002E-2</v>
      </c>
      <c r="N20" s="1">
        <f t="shared" si="1"/>
        <v>6.3719999999999985E-2</v>
      </c>
      <c r="O20" s="11"/>
    </row>
    <row r="21" spans="1:15" x14ac:dyDescent="0.25">
      <c r="A21" s="22"/>
      <c r="B21" s="22"/>
      <c r="C21" s="12" t="s">
        <v>6</v>
      </c>
      <c r="D21" s="10">
        <v>1</v>
      </c>
      <c r="E21" s="1">
        <f>E31*$B$19*$D$21</f>
        <v>2.52E-2</v>
      </c>
      <c r="F21" s="1">
        <f t="shared" ref="F21:N21" si="2">F31*$B$19*$D$21</f>
        <v>0.03</v>
      </c>
      <c r="G21" s="1">
        <f t="shared" si="2"/>
        <v>3.1199999999999999E-2</v>
      </c>
      <c r="H21" s="1">
        <f t="shared" si="2"/>
        <v>3.8399999999999997E-2</v>
      </c>
      <c r="I21" s="1">
        <f t="shared" si="2"/>
        <v>1.3199999999999998E-2</v>
      </c>
      <c r="J21" s="1">
        <f t="shared" si="2"/>
        <v>1.5599999999999999E-2</v>
      </c>
      <c r="K21" s="1">
        <f t="shared" si="2"/>
        <v>2.2799999999999997E-2</v>
      </c>
      <c r="L21" s="1">
        <f t="shared" si="2"/>
        <v>2.76E-2</v>
      </c>
      <c r="M21" s="1">
        <f>M31*$B$19*$D$21</f>
        <v>5.8799999999999998E-2</v>
      </c>
      <c r="N21" s="1">
        <f t="shared" si="2"/>
        <v>7.0799999999999988E-2</v>
      </c>
      <c r="O21" s="11"/>
    </row>
    <row r="22" spans="1:15" x14ac:dyDescent="0.25">
      <c r="A22" s="22"/>
      <c r="B22" s="22"/>
      <c r="C22" s="9" t="s">
        <v>7</v>
      </c>
      <c r="D22" s="10">
        <v>1.1000000000000001</v>
      </c>
      <c r="E22" s="1">
        <f>E31*$B$19*$D$22</f>
        <v>2.7720000000000002E-2</v>
      </c>
      <c r="F22" s="1">
        <f t="shared" ref="F22:N22" si="3">F31*$B$19*$D$22</f>
        <v>3.3000000000000002E-2</v>
      </c>
      <c r="G22" s="1">
        <f t="shared" si="3"/>
        <v>3.4320000000000003E-2</v>
      </c>
      <c r="H22" s="1">
        <f t="shared" si="3"/>
        <v>4.224E-2</v>
      </c>
      <c r="I22" s="1">
        <f t="shared" si="3"/>
        <v>1.452E-2</v>
      </c>
      <c r="J22" s="1">
        <f t="shared" si="3"/>
        <v>1.7160000000000002E-2</v>
      </c>
      <c r="K22" s="1">
        <f t="shared" si="3"/>
        <v>2.5079999999999998E-2</v>
      </c>
      <c r="L22" s="1">
        <f t="shared" si="3"/>
        <v>3.0360000000000002E-2</v>
      </c>
      <c r="M22" s="1">
        <f t="shared" si="3"/>
        <v>6.4680000000000001E-2</v>
      </c>
      <c r="N22" s="1">
        <f t="shared" si="3"/>
        <v>7.7879999999999991E-2</v>
      </c>
      <c r="O22" s="11"/>
    </row>
    <row r="23" spans="1:15" x14ac:dyDescent="0.25">
      <c r="A23" s="22"/>
      <c r="B23" s="22"/>
      <c r="C23" s="9" t="s">
        <v>15</v>
      </c>
      <c r="D23" s="10">
        <v>1.2</v>
      </c>
      <c r="E23" s="1">
        <f>E31*$B$19*$D$23</f>
        <v>3.024E-2</v>
      </c>
      <c r="F23" s="1">
        <f t="shared" ref="F23:N23" si="4">F31*$B$19*$D$23</f>
        <v>3.5999999999999997E-2</v>
      </c>
      <c r="G23" s="1">
        <f t="shared" si="4"/>
        <v>3.7439999999999994E-2</v>
      </c>
      <c r="H23" s="1">
        <f t="shared" si="4"/>
        <v>4.6079999999999996E-2</v>
      </c>
      <c r="I23" s="1">
        <f t="shared" si="4"/>
        <v>1.5839999999999996E-2</v>
      </c>
      <c r="J23" s="1">
        <f t="shared" si="4"/>
        <v>1.8719999999999997E-2</v>
      </c>
      <c r="K23" s="1">
        <f t="shared" si="4"/>
        <v>2.7359999999999995E-2</v>
      </c>
      <c r="L23" s="1">
        <f t="shared" si="4"/>
        <v>3.3119999999999997E-2</v>
      </c>
      <c r="M23" s="1">
        <f t="shared" si="4"/>
        <v>7.0559999999999998E-2</v>
      </c>
      <c r="N23" s="1">
        <f t="shared" si="4"/>
        <v>8.495999999999998E-2</v>
      </c>
      <c r="O23" s="11"/>
    </row>
    <row r="24" spans="1:15" x14ac:dyDescent="0.25">
      <c r="A24" s="22" t="s">
        <v>8</v>
      </c>
      <c r="B24" s="22">
        <v>1.1000000000000001</v>
      </c>
      <c r="C24" s="10" t="s">
        <v>22</v>
      </c>
      <c r="D24" s="10">
        <v>0.8</v>
      </c>
      <c r="E24" s="1">
        <f>E31*$B$24*$D$24</f>
        <v>1.8480000000000003E-2</v>
      </c>
      <c r="F24" s="1">
        <f t="shared" ref="F24:N24" si="5">F31*$B$24*$D$24</f>
        <v>2.2000000000000006E-2</v>
      </c>
      <c r="G24" s="1">
        <f t="shared" si="5"/>
        <v>2.2880000000000001E-2</v>
      </c>
      <c r="H24" s="1">
        <f t="shared" si="5"/>
        <v>2.8160000000000004E-2</v>
      </c>
      <c r="I24" s="1">
        <f t="shared" si="5"/>
        <v>9.6800000000000011E-3</v>
      </c>
      <c r="J24" s="1">
        <f t="shared" si="5"/>
        <v>1.1440000000000001E-2</v>
      </c>
      <c r="K24" s="1">
        <f t="shared" si="5"/>
        <v>1.6720000000000002E-2</v>
      </c>
      <c r="L24" s="1">
        <f t="shared" si="5"/>
        <v>2.0240000000000005E-2</v>
      </c>
      <c r="M24" s="1">
        <f t="shared" si="5"/>
        <v>4.3120000000000006E-2</v>
      </c>
      <c r="N24" s="1">
        <f t="shared" si="5"/>
        <v>5.1920000000000001E-2</v>
      </c>
      <c r="O24" s="11"/>
    </row>
    <row r="25" spans="1:15" x14ac:dyDescent="0.25">
      <c r="A25" s="22"/>
      <c r="B25" s="22"/>
      <c r="C25" s="12" t="s">
        <v>30</v>
      </c>
      <c r="D25" s="10">
        <v>0.9</v>
      </c>
      <c r="E25" s="1">
        <f>E31*$B$24*$D$25</f>
        <v>2.0790000000000003E-2</v>
      </c>
      <c r="F25" s="1">
        <f t="shared" ref="F25:N25" si="6">F31*$B$24*$D$25</f>
        <v>2.4750000000000005E-2</v>
      </c>
      <c r="G25" s="1">
        <f t="shared" si="6"/>
        <v>2.5740000000000002E-2</v>
      </c>
      <c r="H25" s="1">
        <f t="shared" si="6"/>
        <v>3.168E-2</v>
      </c>
      <c r="I25" s="1">
        <f t="shared" si="6"/>
        <v>1.089E-2</v>
      </c>
      <c r="J25" s="1">
        <f t="shared" si="6"/>
        <v>1.2870000000000001E-2</v>
      </c>
      <c r="K25" s="1">
        <f t="shared" si="6"/>
        <v>1.8810000000000004E-2</v>
      </c>
      <c r="L25" s="1">
        <f t="shared" si="6"/>
        <v>2.2770000000000002E-2</v>
      </c>
      <c r="M25" s="1">
        <f t="shared" si="6"/>
        <v>4.8510000000000005E-2</v>
      </c>
      <c r="N25" s="1">
        <f t="shared" si="6"/>
        <v>5.8410000000000004E-2</v>
      </c>
      <c r="O25" s="11"/>
    </row>
    <row r="26" spans="1:15" x14ac:dyDescent="0.25">
      <c r="A26" s="22"/>
      <c r="B26" s="22"/>
      <c r="C26" s="12" t="s">
        <v>6</v>
      </c>
      <c r="D26" s="10">
        <v>1</v>
      </c>
      <c r="E26" s="1">
        <f>E31*$B$24*$D$26</f>
        <v>2.3100000000000002E-2</v>
      </c>
      <c r="F26" s="1">
        <f t="shared" ref="F26:N26" si="7">F31*$B$24*$D$26</f>
        <v>2.7500000000000004E-2</v>
      </c>
      <c r="G26" s="1">
        <f t="shared" si="7"/>
        <v>2.86E-2</v>
      </c>
      <c r="H26" s="1">
        <f t="shared" si="7"/>
        <v>3.5200000000000002E-2</v>
      </c>
      <c r="I26" s="1">
        <f t="shared" si="7"/>
        <v>1.21E-2</v>
      </c>
      <c r="J26" s="1">
        <f t="shared" si="7"/>
        <v>1.43E-2</v>
      </c>
      <c r="K26" s="1">
        <f t="shared" si="7"/>
        <v>2.0900000000000002E-2</v>
      </c>
      <c r="L26" s="1">
        <f t="shared" si="7"/>
        <v>2.5300000000000003E-2</v>
      </c>
      <c r="M26" s="1">
        <f t="shared" si="7"/>
        <v>5.3900000000000003E-2</v>
      </c>
      <c r="N26" s="1">
        <f t="shared" si="7"/>
        <v>6.4899999999999999E-2</v>
      </c>
      <c r="O26" s="11"/>
    </row>
    <row r="27" spans="1:15" x14ac:dyDescent="0.25">
      <c r="A27" s="22"/>
      <c r="B27" s="22"/>
      <c r="C27" s="9" t="s">
        <v>7</v>
      </c>
      <c r="D27" s="10">
        <v>1.1000000000000001</v>
      </c>
      <c r="E27" s="1">
        <f>E31*$B$24*$D$27</f>
        <v>2.5410000000000005E-2</v>
      </c>
      <c r="F27" s="1">
        <f t="shared" ref="F27:N27" si="8">F31*$B$24*$D$27</f>
        <v>3.0250000000000006E-2</v>
      </c>
      <c r="G27" s="1">
        <f t="shared" si="8"/>
        <v>3.1460000000000002E-2</v>
      </c>
      <c r="H27" s="1">
        <f t="shared" si="8"/>
        <v>3.8720000000000004E-2</v>
      </c>
      <c r="I27" s="1">
        <f t="shared" si="8"/>
        <v>1.3310000000000001E-2</v>
      </c>
      <c r="J27" s="1">
        <f t="shared" si="8"/>
        <v>1.5730000000000001E-2</v>
      </c>
      <c r="K27" s="1">
        <f t="shared" si="8"/>
        <v>2.2990000000000003E-2</v>
      </c>
      <c r="L27" s="1">
        <f t="shared" si="8"/>
        <v>2.7830000000000004E-2</v>
      </c>
      <c r="M27" s="1">
        <f t="shared" si="8"/>
        <v>5.9290000000000009E-2</v>
      </c>
      <c r="N27" s="1">
        <f t="shared" si="8"/>
        <v>7.1390000000000009E-2</v>
      </c>
      <c r="O27" s="11"/>
    </row>
    <row r="28" spans="1:15" x14ac:dyDescent="0.25">
      <c r="A28" s="22"/>
      <c r="B28" s="22"/>
      <c r="C28" s="9" t="s">
        <v>15</v>
      </c>
      <c r="D28" s="10">
        <v>1.2</v>
      </c>
      <c r="E28" s="1">
        <f>E31*$B$24*$D$28</f>
        <v>2.7720000000000002E-2</v>
      </c>
      <c r="F28" s="1">
        <f t="shared" ref="F28:N28" si="9">F31*$B$24*$D$28</f>
        <v>3.3000000000000002E-2</v>
      </c>
      <c r="G28" s="1">
        <f t="shared" si="9"/>
        <v>3.4319999999999996E-2</v>
      </c>
      <c r="H28" s="1">
        <f t="shared" si="9"/>
        <v>4.224E-2</v>
      </c>
      <c r="I28" s="1">
        <f t="shared" si="9"/>
        <v>1.4519999999999998E-2</v>
      </c>
      <c r="J28" s="1">
        <f t="shared" si="9"/>
        <v>1.7159999999999998E-2</v>
      </c>
      <c r="K28" s="1">
        <f t="shared" si="9"/>
        <v>2.5080000000000002E-2</v>
      </c>
      <c r="L28" s="1">
        <f t="shared" si="9"/>
        <v>3.0360000000000002E-2</v>
      </c>
      <c r="M28" s="1">
        <f t="shared" si="9"/>
        <v>6.4680000000000001E-2</v>
      </c>
      <c r="N28" s="1">
        <f t="shared" si="9"/>
        <v>7.7879999999999991E-2</v>
      </c>
      <c r="O28" s="11"/>
    </row>
    <row r="29" spans="1:15" x14ac:dyDescent="0.25">
      <c r="A29" s="22" t="s">
        <v>9</v>
      </c>
      <c r="B29" s="27">
        <v>1</v>
      </c>
      <c r="C29" s="15" t="s">
        <v>22</v>
      </c>
      <c r="D29" s="10">
        <v>0.8</v>
      </c>
      <c r="E29" s="1">
        <f>E31*$B$29*$D$29</f>
        <v>1.6800000000000002E-2</v>
      </c>
      <c r="F29" s="1">
        <f t="shared" ref="F29:N29" si="10">F31*$B$29*$D$29</f>
        <v>2.0000000000000004E-2</v>
      </c>
      <c r="G29" s="1">
        <f t="shared" si="10"/>
        <v>2.0799999999999999E-2</v>
      </c>
      <c r="H29" s="1">
        <f t="shared" si="10"/>
        <v>2.5600000000000001E-2</v>
      </c>
      <c r="I29" s="1">
        <f t="shared" si="10"/>
        <v>8.8000000000000005E-3</v>
      </c>
      <c r="J29" s="1">
        <f t="shared" si="10"/>
        <v>1.04E-2</v>
      </c>
      <c r="K29" s="1">
        <f t="shared" si="10"/>
        <v>1.52E-2</v>
      </c>
      <c r="L29" s="1">
        <f t="shared" si="10"/>
        <v>1.84E-2</v>
      </c>
      <c r="M29" s="1">
        <f t="shared" si="10"/>
        <v>3.9200000000000006E-2</v>
      </c>
      <c r="N29" s="1">
        <f t="shared" si="10"/>
        <v>4.7199999999999999E-2</v>
      </c>
      <c r="O29" s="11"/>
    </row>
    <row r="30" spans="1:15" x14ac:dyDescent="0.25">
      <c r="A30" s="22"/>
      <c r="B30" s="27"/>
      <c r="C30" s="16" t="s">
        <v>30</v>
      </c>
      <c r="D30" s="10">
        <v>0.9</v>
      </c>
      <c r="E30" s="1">
        <f>E31*$B$29*$D$30</f>
        <v>1.89E-2</v>
      </c>
      <c r="F30" s="1">
        <f t="shared" ref="F30:N30" si="11">F31*$B$29*$D$30</f>
        <v>2.2500000000000003E-2</v>
      </c>
      <c r="G30" s="1">
        <f t="shared" si="11"/>
        <v>2.3400000000000001E-2</v>
      </c>
      <c r="H30" s="1">
        <f t="shared" si="11"/>
        <v>2.8800000000000003E-2</v>
      </c>
      <c r="I30" s="1">
        <f t="shared" si="11"/>
        <v>9.8999999999999991E-3</v>
      </c>
      <c r="J30" s="1">
        <f t="shared" si="11"/>
        <v>1.17E-2</v>
      </c>
      <c r="K30" s="1">
        <f t="shared" si="11"/>
        <v>1.7100000000000001E-2</v>
      </c>
      <c r="L30" s="1">
        <f t="shared" si="11"/>
        <v>2.07E-2</v>
      </c>
      <c r="M30" s="1">
        <f>M31*$B$29*$D$30</f>
        <v>4.41E-2</v>
      </c>
      <c r="N30" s="1">
        <f t="shared" si="11"/>
        <v>5.3100000000000001E-2</v>
      </c>
      <c r="O30" s="11"/>
    </row>
    <row r="31" spans="1:15" x14ac:dyDescent="0.25">
      <c r="A31" s="22"/>
      <c r="B31" s="27"/>
      <c r="C31" s="16" t="s">
        <v>6</v>
      </c>
      <c r="D31" s="15">
        <v>1</v>
      </c>
      <c r="E31" s="18">
        <v>2.1000000000000001E-2</v>
      </c>
      <c r="F31" s="18">
        <v>2.5000000000000001E-2</v>
      </c>
      <c r="G31" s="18">
        <v>2.5999999999999999E-2</v>
      </c>
      <c r="H31" s="18">
        <v>3.2000000000000001E-2</v>
      </c>
      <c r="I31" s="18">
        <v>1.0999999999999999E-2</v>
      </c>
      <c r="J31" s="18">
        <v>1.2999999999999999E-2</v>
      </c>
      <c r="K31" s="18">
        <v>1.9E-2</v>
      </c>
      <c r="L31" s="18">
        <v>2.3E-2</v>
      </c>
      <c r="M31" s="18">
        <v>4.9000000000000002E-2</v>
      </c>
      <c r="N31" s="18">
        <v>5.8999999999999997E-2</v>
      </c>
      <c r="O31" s="11"/>
    </row>
    <row r="32" spans="1:15" x14ac:dyDescent="0.25">
      <c r="A32" s="22"/>
      <c r="B32" s="27"/>
      <c r="C32" s="17" t="s">
        <v>7</v>
      </c>
      <c r="D32" s="10">
        <v>1.1000000000000001</v>
      </c>
      <c r="E32" s="1">
        <f>E31*$B$29*$D$32</f>
        <v>2.3100000000000002E-2</v>
      </c>
      <c r="F32" s="1">
        <f t="shared" ref="F32:N32" si="12">F31*$B$29*$D$32</f>
        <v>2.7500000000000004E-2</v>
      </c>
      <c r="G32" s="1">
        <f t="shared" si="12"/>
        <v>2.86E-2</v>
      </c>
      <c r="H32" s="1">
        <f t="shared" si="12"/>
        <v>3.5200000000000002E-2</v>
      </c>
      <c r="I32" s="1">
        <f t="shared" si="12"/>
        <v>1.21E-2</v>
      </c>
      <c r="J32" s="1">
        <f t="shared" si="12"/>
        <v>1.43E-2</v>
      </c>
      <c r="K32" s="1">
        <f t="shared" si="12"/>
        <v>2.0900000000000002E-2</v>
      </c>
      <c r="L32" s="1">
        <f t="shared" si="12"/>
        <v>2.5300000000000003E-2</v>
      </c>
      <c r="M32" s="1">
        <f t="shared" si="12"/>
        <v>5.3900000000000003E-2</v>
      </c>
      <c r="N32" s="1">
        <f t="shared" si="12"/>
        <v>6.4899999999999999E-2</v>
      </c>
      <c r="O32" s="11"/>
    </row>
    <row r="33" spans="1:15" x14ac:dyDescent="0.25">
      <c r="A33" s="22"/>
      <c r="B33" s="27"/>
      <c r="C33" s="17" t="s">
        <v>15</v>
      </c>
      <c r="D33" s="10">
        <v>1.2</v>
      </c>
      <c r="E33" s="1">
        <f>E31*$B$29*$D$33</f>
        <v>2.52E-2</v>
      </c>
      <c r="F33" s="1">
        <f t="shared" ref="F33:N33" si="13">F31*$B$29*$D$33</f>
        <v>0.03</v>
      </c>
      <c r="G33" s="1">
        <f t="shared" si="13"/>
        <v>3.1199999999999999E-2</v>
      </c>
      <c r="H33" s="1">
        <f t="shared" si="13"/>
        <v>3.8399999999999997E-2</v>
      </c>
      <c r="I33" s="1">
        <f t="shared" si="13"/>
        <v>1.3199999999999998E-2</v>
      </c>
      <c r="J33" s="1">
        <f t="shared" si="13"/>
        <v>1.5599999999999999E-2</v>
      </c>
      <c r="K33" s="1">
        <f t="shared" si="13"/>
        <v>2.2799999999999997E-2</v>
      </c>
      <c r="L33" s="1">
        <f t="shared" si="13"/>
        <v>2.76E-2</v>
      </c>
      <c r="M33" s="1">
        <f t="shared" si="13"/>
        <v>5.8799999999999998E-2</v>
      </c>
      <c r="N33" s="1">
        <f t="shared" si="13"/>
        <v>7.0799999999999988E-2</v>
      </c>
      <c r="O33" s="11"/>
    </row>
    <row r="34" spans="1:15" x14ac:dyDescent="0.25">
      <c r="A34" s="22" t="s">
        <v>10</v>
      </c>
      <c r="B34" s="22">
        <v>0.9</v>
      </c>
      <c r="C34" s="10" t="s">
        <v>22</v>
      </c>
      <c r="D34" s="10">
        <v>0.8</v>
      </c>
      <c r="E34" s="1">
        <f>E31*$B$34*$D$34</f>
        <v>1.5120000000000001E-2</v>
      </c>
      <c r="F34" s="1">
        <f t="shared" ref="F34:N34" si="14">F31*$B$34*$D$34</f>
        <v>1.8000000000000002E-2</v>
      </c>
      <c r="G34" s="1">
        <f t="shared" si="14"/>
        <v>1.8720000000000001E-2</v>
      </c>
      <c r="H34" s="1">
        <f t="shared" si="14"/>
        <v>2.3040000000000005E-2</v>
      </c>
      <c r="I34" s="1">
        <f t="shared" si="14"/>
        <v>7.92E-3</v>
      </c>
      <c r="J34" s="1">
        <f t="shared" si="14"/>
        <v>9.3600000000000003E-3</v>
      </c>
      <c r="K34" s="1">
        <f t="shared" si="14"/>
        <v>1.3680000000000001E-2</v>
      </c>
      <c r="L34" s="1">
        <f t="shared" si="14"/>
        <v>1.6560000000000002E-2</v>
      </c>
      <c r="M34" s="1">
        <f t="shared" si="14"/>
        <v>3.5279999999999999E-2</v>
      </c>
      <c r="N34" s="1">
        <f t="shared" si="14"/>
        <v>4.2480000000000004E-2</v>
      </c>
      <c r="O34" s="11"/>
    </row>
    <row r="35" spans="1:15" x14ac:dyDescent="0.25">
      <c r="A35" s="22"/>
      <c r="B35" s="22"/>
      <c r="C35" s="12" t="s">
        <v>30</v>
      </c>
      <c r="D35" s="10">
        <v>0.9</v>
      </c>
      <c r="E35" s="1">
        <f>E31*$B$34*$D$35</f>
        <v>1.7010000000000001E-2</v>
      </c>
      <c r="F35" s="1">
        <f t="shared" ref="F35:N35" si="15">F31*$B$34*$D$35</f>
        <v>2.0250000000000004E-2</v>
      </c>
      <c r="G35" s="1">
        <f t="shared" si="15"/>
        <v>2.1060000000000002E-2</v>
      </c>
      <c r="H35" s="1">
        <f t="shared" si="15"/>
        <v>2.5920000000000002E-2</v>
      </c>
      <c r="I35" s="1">
        <f t="shared" si="15"/>
        <v>8.9099999999999995E-3</v>
      </c>
      <c r="J35" s="1">
        <f t="shared" si="15"/>
        <v>1.0530000000000001E-2</v>
      </c>
      <c r="K35" s="1">
        <f t="shared" si="15"/>
        <v>1.5390000000000001E-2</v>
      </c>
      <c r="L35" s="1">
        <f t="shared" si="15"/>
        <v>1.8630000000000001E-2</v>
      </c>
      <c r="M35" s="1">
        <f t="shared" si="15"/>
        <v>3.9690000000000003E-2</v>
      </c>
      <c r="N35" s="1">
        <f t="shared" si="15"/>
        <v>4.7789999999999999E-2</v>
      </c>
      <c r="O35" s="11"/>
    </row>
    <row r="36" spans="1:15" x14ac:dyDescent="0.25">
      <c r="A36" s="22"/>
      <c r="B36" s="22"/>
      <c r="C36" s="12" t="s">
        <v>6</v>
      </c>
      <c r="D36" s="10">
        <v>1</v>
      </c>
      <c r="E36" s="1">
        <f>E31*$B$34*$D$36</f>
        <v>1.89E-2</v>
      </c>
      <c r="F36" s="1">
        <f t="shared" ref="F36:N36" si="16">F31*$B$34*$D$36</f>
        <v>2.2500000000000003E-2</v>
      </c>
      <c r="G36" s="1">
        <f t="shared" si="16"/>
        <v>2.3400000000000001E-2</v>
      </c>
      <c r="H36" s="1">
        <f t="shared" si="16"/>
        <v>2.8800000000000003E-2</v>
      </c>
      <c r="I36" s="1">
        <f t="shared" si="16"/>
        <v>9.8999999999999991E-3</v>
      </c>
      <c r="J36" s="1">
        <f t="shared" si="16"/>
        <v>1.17E-2</v>
      </c>
      <c r="K36" s="1">
        <f t="shared" si="16"/>
        <v>1.7100000000000001E-2</v>
      </c>
      <c r="L36" s="1">
        <f t="shared" si="16"/>
        <v>2.07E-2</v>
      </c>
      <c r="M36" s="1">
        <f t="shared" si="16"/>
        <v>4.41E-2</v>
      </c>
      <c r="N36" s="1">
        <f t="shared" si="16"/>
        <v>5.3100000000000001E-2</v>
      </c>
      <c r="O36" s="11"/>
    </row>
    <row r="37" spans="1:15" x14ac:dyDescent="0.25">
      <c r="A37" s="22"/>
      <c r="B37" s="22"/>
      <c r="C37" s="9" t="s">
        <v>7</v>
      </c>
      <c r="D37" s="10">
        <v>1.1000000000000001</v>
      </c>
      <c r="E37" s="1">
        <f>E31*$B$34*$D$37</f>
        <v>2.0790000000000003E-2</v>
      </c>
      <c r="F37" s="1">
        <f t="shared" ref="F37:N37" si="17">F31*$B$34*$D$37</f>
        <v>2.4750000000000005E-2</v>
      </c>
      <c r="G37" s="1">
        <f t="shared" si="17"/>
        <v>2.5740000000000002E-2</v>
      </c>
      <c r="H37" s="1">
        <f t="shared" si="17"/>
        <v>3.1680000000000007E-2</v>
      </c>
      <c r="I37" s="1">
        <f t="shared" si="17"/>
        <v>1.089E-2</v>
      </c>
      <c r="J37" s="1">
        <f t="shared" si="17"/>
        <v>1.2870000000000001E-2</v>
      </c>
      <c r="K37" s="1">
        <f t="shared" si="17"/>
        <v>1.8810000000000004E-2</v>
      </c>
      <c r="L37" s="1">
        <f t="shared" si="17"/>
        <v>2.2770000000000002E-2</v>
      </c>
      <c r="M37" s="1">
        <f t="shared" si="17"/>
        <v>4.8510000000000005E-2</v>
      </c>
      <c r="N37" s="1">
        <f t="shared" si="17"/>
        <v>5.8410000000000004E-2</v>
      </c>
      <c r="O37" s="11"/>
    </row>
    <row r="38" spans="1:15" x14ac:dyDescent="0.25">
      <c r="A38" s="22"/>
      <c r="B38" s="22"/>
      <c r="C38" s="9" t="s">
        <v>15</v>
      </c>
      <c r="D38" s="10">
        <v>1.2</v>
      </c>
      <c r="E38" s="1">
        <f>E31*$B$34*$D$38</f>
        <v>2.2679999999999999E-2</v>
      </c>
      <c r="F38" s="1">
        <f t="shared" ref="F38:N38" si="18">F31*$B$34*$D$38</f>
        <v>2.7000000000000003E-2</v>
      </c>
      <c r="G38" s="1">
        <f t="shared" si="18"/>
        <v>2.8080000000000001E-2</v>
      </c>
      <c r="H38" s="1">
        <f t="shared" si="18"/>
        <v>3.456E-2</v>
      </c>
      <c r="I38" s="1">
        <f t="shared" si="18"/>
        <v>1.1879999999999998E-2</v>
      </c>
      <c r="J38" s="1">
        <f t="shared" si="18"/>
        <v>1.404E-2</v>
      </c>
      <c r="K38" s="1">
        <f t="shared" si="18"/>
        <v>2.052E-2</v>
      </c>
      <c r="L38" s="1">
        <f t="shared" si="18"/>
        <v>2.4839999999999997E-2</v>
      </c>
      <c r="M38" s="1">
        <f t="shared" si="18"/>
        <v>5.2920000000000002E-2</v>
      </c>
      <c r="N38" s="1">
        <f t="shared" si="18"/>
        <v>6.3719999999999999E-2</v>
      </c>
      <c r="O38" s="11"/>
    </row>
    <row r="39" spans="1:15" x14ac:dyDescent="0.25">
      <c r="A39" s="22" t="s">
        <v>11</v>
      </c>
      <c r="B39" s="22">
        <v>0.8</v>
      </c>
      <c r="C39" s="10" t="s">
        <v>22</v>
      </c>
      <c r="D39" s="10">
        <v>0.8</v>
      </c>
      <c r="E39" s="1">
        <f>E31*$B$39*$D$39</f>
        <v>1.3440000000000002E-2</v>
      </c>
      <c r="F39" s="1">
        <f t="shared" ref="F39:N39" si="19">F31*$B$39*$D$39</f>
        <v>1.6000000000000004E-2</v>
      </c>
      <c r="G39" s="1">
        <f t="shared" si="19"/>
        <v>1.6639999999999999E-2</v>
      </c>
      <c r="H39" s="1">
        <f t="shared" si="19"/>
        <v>2.0480000000000002E-2</v>
      </c>
      <c r="I39" s="1">
        <f t="shared" si="19"/>
        <v>7.0400000000000011E-3</v>
      </c>
      <c r="J39" s="1">
        <f t="shared" si="19"/>
        <v>8.3199999999999993E-3</v>
      </c>
      <c r="K39" s="1">
        <f t="shared" si="19"/>
        <v>1.2160000000000001E-2</v>
      </c>
      <c r="L39" s="1">
        <f t="shared" si="19"/>
        <v>1.472E-2</v>
      </c>
      <c r="M39" s="1">
        <f t="shared" si="19"/>
        <v>3.1360000000000006E-2</v>
      </c>
      <c r="N39" s="1">
        <f t="shared" si="19"/>
        <v>3.7760000000000002E-2</v>
      </c>
      <c r="O39" s="11"/>
    </row>
    <row r="40" spans="1:15" x14ac:dyDescent="0.25">
      <c r="A40" s="22"/>
      <c r="B40" s="22"/>
      <c r="C40" s="12" t="s">
        <v>23</v>
      </c>
      <c r="D40" s="10">
        <v>0.9</v>
      </c>
      <c r="E40" s="1">
        <f>E31*$B$39*$D$40</f>
        <v>1.5120000000000003E-2</v>
      </c>
      <c r="F40" s="1">
        <f t="shared" ref="F40:N40" si="20">F31*$B$39*$D$40</f>
        <v>1.8000000000000006E-2</v>
      </c>
      <c r="G40" s="1">
        <f t="shared" si="20"/>
        <v>1.8720000000000001E-2</v>
      </c>
      <c r="H40" s="1">
        <f t="shared" si="20"/>
        <v>2.3040000000000001E-2</v>
      </c>
      <c r="I40" s="1">
        <f t="shared" si="20"/>
        <v>7.92E-3</v>
      </c>
      <c r="J40" s="1">
        <f t="shared" si="20"/>
        <v>9.3600000000000003E-3</v>
      </c>
      <c r="K40" s="1">
        <f t="shared" si="20"/>
        <v>1.3679999999999999E-2</v>
      </c>
      <c r="L40" s="1">
        <f t="shared" si="20"/>
        <v>1.6560000000000002E-2</v>
      </c>
      <c r="M40" s="1">
        <f t="shared" si="20"/>
        <v>3.5280000000000006E-2</v>
      </c>
      <c r="N40" s="1">
        <f t="shared" si="20"/>
        <v>4.2479999999999997E-2</v>
      </c>
      <c r="O40" s="11"/>
    </row>
    <row r="41" spans="1:15" x14ac:dyDescent="0.25">
      <c r="A41" s="22"/>
      <c r="B41" s="22"/>
      <c r="C41" s="12" t="s">
        <v>6</v>
      </c>
      <c r="D41" s="10">
        <v>1</v>
      </c>
      <c r="E41" s="1">
        <f>E31*$B$39*$D$41</f>
        <v>1.6800000000000002E-2</v>
      </c>
      <c r="F41" s="1">
        <f t="shared" ref="F41:N41" si="21">F31*$B$39*$D$41</f>
        <v>2.0000000000000004E-2</v>
      </c>
      <c r="G41" s="1">
        <f t="shared" si="21"/>
        <v>2.0799999999999999E-2</v>
      </c>
      <c r="H41" s="1">
        <f t="shared" si="21"/>
        <v>2.5600000000000001E-2</v>
      </c>
      <c r="I41" s="1">
        <f t="shared" si="21"/>
        <v>8.8000000000000005E-3</v>
      </c>
      <c r="J41" s="1">
        <f t="shared" si="21"/>
        <v>1.04E-2</v>
      </c>
      <c r="K41" s="1">
        <f t="shared" si="21"/>
        <v>1.52E-2</v>
      </c>
      <c r="L41" s="1">
        <f t="shared" si="21"/>
        <v>1.84E-2</v>
      </c>
      <c r="M41" s="1">
        <f t="shared" si="21"/>
        <v>3.9200000000000006E-2</v>
      </c>
      <c r="N41" s="1">
        <f t="shared" si="21"/>
        <v>4.7199999999999999E-2</v>
      </c>
      <c r="O41" s="11"/>
    </row>
    <row r="42" spans="1:15" x14ac:dyDescent="0.25">
      <c r="A42" s="22"/>
      <c r="B42" s="22"/>
      <c r="C42" s="9" t="s">
        <v>7</v>
      </c>
      <c r="D42" s="10">
        <v>1.1000000000000001</v>
      </c>
      <c r="E42" s="1">
        <f>E31*$B$39*$D$42</f>
        <v>1.8480000000000003E-2</v>
      </c>
      <c r="F42" s="1">
        <f t="shared" ref="F42:N42" si="22">F31*$B$39*$D$42</f>
        <v>2.2000000000000006E-2</v>
      </c>
      <c r="G42" s="1">
        <f t="shared" si="22"/>
        <v>2.2880000000000001E-2</v>
      </c>
      <c r="H42" s="1">
        <f t="shared" si="22"/>
        <v>2.8160000000000004E-2</v>
      </c>
      <c r="I42" s="1">
        <f t="shared" si="22"/>
        <v>9.6800000000000011E-3</v>
      </c>
      <c r="J42" s="1">
        <f t="shared" si="22"/>
        <v>1.1440000000000001E-2</v>
      </c>
      <c r="K42" s="1">
        <f t="shared" si="22"/>
        <v>1.6720000000000002E-2</v>
      </c>
      <c r="L42" s="1">
        <f t="shared" si="22"/>
        <v>2.0240000000000001E-2</v>
      </c>
      <c r="M42" s="1">
        <f t="shared" si="22"/>
        <v>4.3120000000000012E-2</v>
      </c>
      <c r="N42" s="1">
        <f t="shared" si="22"/>
        <v>5.1920000000000001E-2</v>
      </c>
      <c r="O42" s="11"/>
    </row>
    <row r="43" spans="1:15" x14ac:dyDescent="0.25">
      <c r="A43" s="22"/>
      <c r="B43" s="22"/>
      <c r="C43" s="9" t="s">
        <v>15</v>
      </c>
      <c r="D43" s="10">
        <v>1.2</v>
      </c>
      <c r="E43" s="1">
        <f>E31*$B$39*$D$43</f>
        <v>2.0160000000000001E-2</v>
      </c>
      <c r="F43" s="1">
        <f t="shared" ref="F43:N43" si="23">F31*$B$39*$D$43</f>
        <v>2.4000000000000004E-2</v>
      </c>
      <c r="G43" s="1">
        <f t="shared" si="23"/>
        <v>2.496E-2</v>
      </c>
      <c r="H43" s="1">
        <f t="shared" si="23"/>
        <v>3.0720000000000001E-2</v>
      </c>
      <c r="I43" s="1">
        <f t="shared" si="23"/>
        <v>1.056E-2</v>
      </c>
      <c r="J43" s="1">
        <f t="shared" si="23"/>
        <v>1.248E-2</v>
      </c>
      <c r="K43" s="1">
        <f t="shared" si="23"/>
        <v>1.8239999999999999E-2</v>
      </c>
      <c r="L43" s="1">
        <f t="shared" si="23"/>
        <v>2.2079999999999999E-2</v>
      </c>
      <c r="M43" s="1">
        <f t="shared" si="23"/>
        <v>4.7040000000000005E-2</v>
      </c>
      <c r="N43" s="1">
        <f t="shared" si="23"/>
        <v>5.6639999999999996E-2</v>
      </c>
      <c r="O43" s="11"/>
    </row>
    <row r="44" spans="1:15" x14ac:dyDescent="0.25">
      <c r="A44" s="22" t="s">
        <v>12</v>
      </c>
      <c r="B44" s="22">
        <v>0.7</v>
      </c>
      <c r="C44" s="10" t="s">
        <v>22</v>
      </c>
      <c r="D44" s="10">
        <v>0.8</v>
      </c>
      <c r="E44" s="1">
        <f>E31*$B$44*$D$44</f>
        <v>1.176E-2</v>
      </c>
      <c r="F44" s="1">
        <f t="shared" ref="F44:N44" si="24">F31*$B$44*$D$44</f>
        <v>1.3999999999999999E-2</v>
      </c>
      <c r="G44" s="1">
        <f t="shared" si="24"/>
        <v>1.4559999999999998E-2</v>
      </c>
      <c r="H44" s="1">
        <f t="shared" si="24"/>
        <v>1.7920000000000002E-2</v>
      </c>
      <c r="I44" s="1">
        <f t="shared" si="24"/>
        <v>6.1599999999999997E-3</v>
      </c>
      <c r="J44" s="1">
        <f t="shared" si="24"/>
        <v>7.2799999999999991E-3</v>
      </c>
      <c r="K44" s="1">
        <f t="shared" si="24"/>
        <v>1.064E-2</v>
      </c>
      <c r="L44" s="1">
        <f t="shared" si="24"/>
        <v>1.2880000000000001E-2</v>
      </c>
      <c r="M44" s="1">
        <f t="shared" si="24"/>
        <v>2.7439999999999999E-2</v>
      </c>
      <c r="N44" s="1">
        <f t="shared" si="24"/>
        <v>3.304E-2</v>
      </c>
      <c r="O44" s="11"/>
    </row>
    <row r="45" spans="1:15" x14ac:dyDescent="0.25">
      <c r="A45" s="22"/>
      <c r="B45" s="22"/>
      <c r="C45" s="12" t="s">
        <v>30</v>
      </c>
      <c r="D45" s="10">
        <v>0.9</v>
      </c>
      <c r="E45" s="1">
        <f>E31*$B$44*$D$45</f>
        <v>1.323E-2</v>
      </c>
      <c r="F45" s="1">
        <f t="shared" ref="F45:N45" si="25">F31*$B$44*$D$45</f>
        <v>1.575E-2</v>
      </c>
      <c r="G45" s="1">
        <f t="shared" si="25"/>
        <v>1.6379999999999999E-2</v>
      </c>
      <c r="H45" s="1">
        <f t="shared" si="25"/>
        <v>2.0160000000000001E-2</v>
      </c>
      <c r="I45" s="1">
        <f t="shared" si="25"/>
        <v>6.9299999999999995E-3</v>
      </c>
      <c r="J45" s="1">
        <f t="shared" si="25"/>
        <v>8.1899999999999994E-3</v>
      </c>
      <c r="K45" s="1">
        <f t="shared" si="25"/>
        <v>1.197E-2</v>
      </c>
      <c r="L45" s="1">
        <f t="shared" si="25"/>
        <v>1.4489999999999999E-2</v>
      </c>
      <c r="M45" s="1">
        <f t="shared" si="25"/>
        <v>3.0869999999999998E-2</v>
      </c>
      <c r="N45" s="1">
        <f t="shared" si="25"/>
        <v>3.7169999999999995E-2</v>
      </c>
      <c r="O45" s="11"/>
    </row>
    <row r="46" spans="1:15" x14ac:dyDescent="0.25">
      <c r="A46" s="22"/>
      <c r="B46" s="22"/>
      <c r="C46" s="12" t="s">
        <v>6</v>
      </c>
      <c r="D46" s="10">
        <v>1</v>
      </c>
      <c r="E46" s="1">
        <f>E31*$B$44*$D$46</f>
        <v>1.47E-2</v>
      </c>
      <c r="F46" s="1">
        <f t="shared" ref="F46:N46" si="26">F31*$B$44*$D$46</f>
        <v>1.7499999999999998E-2</v>
      </c>
      <c r="G46" s="1">
        <f t="shared" si="26"/>
        <v>1.8199999999999997E-2</v>
      </c>
      <c r="H46" s="1">
        <f t="shared" si="26"/>
        <v>2.24E-2</v>
      </c>
      <c r="I46" s="1">
        <f t="shared" si="26"/>
        <v>7.6999999999999994E-3</v>
      </c>
      <c r="J46" s="1">
        <f t="shared" si="26"/>
        <v>9.0999999999999987E-3</v>
      </c>
      <c r="K46" s="1">
        <f t="shared" si="26"/>
        <v>1.3299999999999999E-2</v>
      </c>
      <c r="L46" s="1">
        <f t="shared" si="26"/>
        <v>1.61E-2</v>
      </c>
      <c r="M46" s="1">
        <f t="shared" si="26"/>
        <v>3.4299999999999997E-2</v>
      </c>
      <c r="N46" s="1">
        <f t="shared" si="26"/>
        <v>4.1299999999999996E-2</v>
      </c>
      <c r="O46" s="11"/>
    </row>
    <row r="47" spans="1:15" x14ac:dyDescent="0.25">
      <c r="A47" s="22"/>
      <c r="B47" s="22"/>
      <c r="C47" s="9" t="s">
        <v>7</v>
      </c>
      <c r="D47" s="10">
        <v>1.1000000000000001</v>
      </c>
      <c r="E47" s="1">
        <f>E31*$B$44*$D$47</f>
        <v>1.617E-2</v>
      </c>
      <c r="F47" s="1">
        <f t="shared" ref="F47:N47" si="27">F31*$B$44*$D$47</f>
        <v>1.925E-2</v>
      </c>
      <c r="G47" s="1">
        <f t="shared" si="27"/>
        <v>2.002E-2</v>
      </c>
      <c r="H47" s="1">
        <f t="shared" si="27"/>
        <v>2.4640000000000002E-2</v>
      </c>
      <c r="I47" s="1">
        <f t="shared" si="27"/>
        <v>8.4700000000000001E-3</v>
      </c>
      <c r="J47" s="1">
        <f t="shared" si="27"/>
        <v>1.001E-2</v>
      </c>
      <c r="K47" s="1">
        <f t="shared" si="27"/>
        <v>1.4630000000000001E-2</v>
      </c>
      <c r="L47" s="1">
        <f t="shared" si="27"/>
        <v>1.771E-2</v>
      </c>
      <c r="M47" s="1">
        <f t="shared" si="27"/>
        <v>3.773E-2</v>
      </c>
      <c r="N47" s="1">
        <f t="shared" si="27"/>
        <v>4.5429999999999998E-2</v>
      </c>
      <c r="O47" s="11"/>
    </row>
    <row r="48" spans="1:15" x14ac:dyDescent="0.25">
      <c r="A48" s="22"/>
      <c r="B48" s="22"/>
      <c r="C48" s="9" t="s">
        <v>15</v>
      </c>
      <c r="D48" s="10">
        <v>1.2</v>
      </c>
      <c r="E48" s="1">
        <f>E31*$B$44*$D$48</f>
        <v>1.7639999999999999E-2</v>
      </c>
      <c r="F48" s="1">
        <f t="shared" ref="F48:N48" si="28">F31*$B$44*$D$48</f>
        <v>2.0999999999999998E-2</v>
      </c>
      <c r="G48" s="1">
        <f t="shared" si="28"/>
        <v>2.1839999999999995E-2</v>
      </c>
      <c r="H48" s="1">
        <f t="shared" si="28"/>
        <v>2.6879999999999998E-2</v>
      </c>
      <c r="I48" s="1">
        <f t="shared" si="28"/>
        <v>9.2399999999999982E-3</v>
      </c>
      <c r="J48" s="1">
        <f t="shared" si="28"/>
        <v>1.0919999999999997E-2</v>
      </c>
      <c r="K48" s="1">
        <f t="shared" si="28"/>
        <v>1.5959999999999998E-2</v>
      </c>
      <c r="L48" s="1">
        <f t="shared" si="28"/>
        <v>1.932E-2</v>
      </c>
      <c r="M48" s="1">
        <f t="shared" si="28"/>
        <v>4.1159999999999995E-2</v>
      </c>
      <c r="N48" s="1">
        <f t="shared" si="28"/>
        <v>4.9559999999999993E-2</v>
      </c>
      <c r="O48" s="11"/>
    </row>
    <row r="49" spans="1:19" x14ac:dyDescent="0.25">
      <c r="A49" s="22" t="s">
        <v>13</v>
      </c>
      <c r="B49" s="22">
        <v>0.6</v>
      </c>
      <c r="C49" s="10" t="s">
        <v>22</v>
      </c>
      <c r="D49" s="10">
        <v>0.8</v>
      </c>
      <c r="E49" s="1">
        <f>E31*$B$49*$D$49</f>
        <v>1.008E-2</v>
      </c>
      <c r="F49" s="1">
        <f t="shared" ref="F49:N49" si="29">F31*$B$49*$D$49</f>
        <v>1.2E-2</v>
      </c>
      <c r="G49" s="1">
        <f t="shared" si="29"/>
        <v>1.248E-2</v>
      </c>
      <c r="H49" s="1">
        <f t="shared" si="29"/>
        <v>1.5359999999999999E-2</v>
      </c>
      <c r="I49" s="1">
        <f t="shared" si="29"/>
        <v>5.28E-3</v>
      </c>
      <c r="J49" s="1">
        <f t="shared" si="29"/>
        <v>6.2399999999999999E-3</v>
      </c>
      <c r="K49" s="1">
        <f t="shared" si="29"/>
        <v>9.1199999999999996E-3</v>
      </c>
      <c r="L49" s="1">
        <f t="shared" si="29"/>
        <v>1.1040000000000001E-2</v>
      </c>
      <c r="M49" s="1">
        <f t="shared" si="29"/>
        <v>2.3519999999999999E-2</v>
      </c>
      <c r="N49" s="1">
        <f t="shared" si="29"/>
        <v>2.8319999999999998E-2</v>
      </c>
      <c r="O49" s="11"/>
    </row>
    <row r="50" spans="1:19" x14ac:dyDescent="0.25">
      <c r="A50" s="22"/>
      <c r="B50" s="22"/>
      <c r="C50" s="12" t="s">
        <v>30</v>
      </c>
      <c r="D50" s="10">
        <v>0.9</v>
      </c>
      <c r="E50" s="1">
        <f>E31*$B$49*$D$50</f>
        <v>1.1340000000000001E-2</v>
      </c>
      <c r="F50" s="1">
        <f t="shared" ref="F50:N50" si="30">F31*$B$49*$D$50</f>
        <v>1.35E-2</v>
      </c>
      <c r="G50" s="1">
        <f t="shared" si="30"/>
        <v>1.404E-2</v>
      </c>
      <c r="H50" s="1">
        <f t="shared" si="30"/>
        <v>1.728E-2</v>
      </c>
      <c r="I50" s="1">
        <f t="shared" si="30"/>
        <v>5.9399999999999991E-3</v>
      </c>
      <c r="J50" s="1">
        <f t="shared" si="30"/>
        <v>7.0200000000000002E-3</v>
      </c>
      <c r="K50" s="1">
        <f t="shared" si="30"/>
        <v>1.0259999999999998E-2</v>
      </c>
      <c r="L50" s="1">
        <f t="shared" si="30"/>
        <v>1.242E-2</v>
      </c>
      <c r="M50" s="1">
        <f t="shared" si="30"/>
        <v>2.6460000000000001E-2</v>
      </c>
      <c r="N50" s="1">
        <f t="shared" si="30"/>
        <v>3.1859999999999992E-2</v>
      </c>
      <c r="O50" s="11"/>
    </row>
    <row r="51" spans="1:19" x14ac:dyDescent="0.25">
      <c r="A51" s="22"/>
      <c r="B51" s="22"/>
      <c r="C51" s="12" t="s">
        <v>6</v>
      </c>
      <c r="D51" s="10">
        <v>1</v>
      </c>
      <c r="E51" s="1">
        <f>E31*$B$49*$D$51</f>
        <v>1.26E-2</v>
      </c>
      <c r="F51" s="1">
        <f t="shared" ref="F51:N51" si="31">F31*$B$49*$D$51</f>
        <v>1.4999999999999999E-2</v>
      </c>
      <c r="G51" s="1">
        <f t="shared" si="31"/>
        <v>1.5599999999999999E-2</v>
      </c>
      <c r="H51" s="1">
        <f t="shared" si="31"/>
        <v>1.9199999999999998E-2</v>
      </c>
      <c r="I51" s="1">
        <f t="shared" si="31"/>
        <v>6.5999999999999991E-3</v>
      </c>
      <c r="J51" s="1">
        <f t="shared" si="31"/>
        <v>7.7999999999999996E-3</v>
      </c>
      <c r="K51" s="1">
        <f t="shared" si="31"/>
        <v>1.1399999999999999E-2</v>
      </c>
      <c r="L51" s="1">
        <f t="shared" si="31"/>
        <v>1.38E-2</v>
      </c>
      <c r="M51" s="1">
        <f t="shared" si="31"/>
        <v>2.9399999999999999E-2</v>
      </c>
      <c r="N51" s="1">
        <f t="shared" si="31"/>
        <v>3.5399999999999994E-2</v>
      </c>
      <c r="O51" s="11"/>
    </row>
    <row r="52" spans="1:19" x14ac:dyDescent="0.25">
      <c r="A52" s="22"/>
      <c r="B52" s="22"/>
      <c r="C52" s="9" t="s">
        <v>7</v>
      </c>
      <c r="D52" s="10">
        <v>1.1000000000000001</v>
      </c>
      <c r="E52" s="1">
        <f>E31*$B$49*$D$52</f>
        <v>1.3860000000000001E-2</v>
      </c>
      <c r="F52" s="1">
        <f t="shared" ref="F52:N52" si="32">F31*$B$49*$D$52</f>
        <v>1.6500000000000001E-2</v>
      </c>
      <c r="G52" s="1">
        <f t="shared" si="32"/>
        <v>1.7160000000000002E-2</v>
      </c>
      <c r="H52" s="1">
        <f t="shared" si="32"/>
        <v>2.112E-2</v>
      </c>
      <c r="I52" s="1">
        <f t="shared" si="32"/>
        <v>7.26E-3</v>
      </c>
      <c r="J52" s="1">
        <f t="shared" si="32"/>
        <v>8.5800000000000008E-3</v>
      </c>
      <c r="K52" s="1">
        <f t="shared" si="32"/>
        <v>1.2539999999999999E-2</v>
      </c>
      <c r="L52" s="1">
        <f t="shared" si="32"/>
        <v>1.5180000000000001E-2</v>
      </c>
      <c r="M52" s="1">
        <f t="shared" si="32"/>
        <v>3.2340000000000001E-2</v>
      </c>
      <c r="N52" s="1">
        <f t="shared" si="32"/>
        <v>3.8939999999999995E-2</v>
      </c>
      <c r="O52" s="11"/>
    </row>
    <row r="53" spans="1:19" x14ac:dyDescent="0.25">
      <c r="A53" s="22"/>
      <c r="B53" s="22"/>
      <c r="C53" s="9" t="s">
        <v>15</v>
      </c>
      <c r="D53" s="10">
        <v>1.2</v>
      </c>
      <c r="E53" s="1">
        <f>E31*$B$49*$D$53</f>
        <v>1.512E-2</v>
      </c>
      <c r="F53" s="1">
        <f t="shared" ref="F53:N53" si="33">F31*$B$49*$D$53</f>
        <v>1.7999999999999999E-2</v>
      </c>
      <c r="G53" s="1">
        <f t="shared" si="33"/>
        <v>1.8719999999999997E-2</v>
      </c>
      <c r="H53" s="1">
        <f t="shared" si="33"/>
        <v>2.3039999999999998E-2</v>
      </c>
      <c r="I53" s="1">
        <f t="shared" si="33"/>
        <v>7.9199999999999982E-3</v>
      </c>
      <c r="J53" s="1">
        <f t="shared" si="33"/>
        <v>9.3599999999999985E-3</v>
      </c>
      <c r="K53" s="1">
        <f t="shared" si="33"/>
        <v>1.3679999999999998E-2</v>
      </c>
      <c r="L53" s="1">
        <f t="shared" si="33"/>
        <v>1.6559999999999998E-2</v>
      </c>
      <c r="M53" s="1">
        <f t="shared" si="33"/>
        <v>3.5279999999999999E-2</v>
      </c>
      <c r="N53" s="1">
        <f t="shared" si="33"/>
        <v>4.247999999999999E-2</v>
      </c>
      <c r="O53" s="11"/>
    </row>
    <row r="54" spans="1:19" x14ac:dyDescent="0.25">
      <c r="A54" s="24" t="s">
        <v>0</v>
      </c>
      <c r="B54" s="22">
        <v>0.5</v>
      </c>
      <c r="C54" s="10" t="s">
        <v>22</v>
      </c>
      <c r="D54" s="10">
        <v>0.8</v>
      </c>
      <c r="E54" s="1">
        <f>E31*$B$54*$D$54</f>
        <v>8.4000000000000012E-3</v>
      </c>
      <c r="F54" s="1">
        <f t="shared" ref="F54:N54" si="34">F31*$B$54*$D$54</f>
        <v>1.0000000000000002E-2</v>
      </c>
      <c r="G54" s="1">
        <f t="shared" si="34"/>
        <v>1.04E-2</v>
      </c>
      <c r="H54" s="1">
        <f t="shared" si="34"/>
        <v>1.2800000000000001E-2</v>
      </c>
      <c r="I54" s="1">
        <f t="shared" si="34"/>
        <v>4.4000000000000003E-3</v>
      </c>
      <c r="J54" s="1">
        <f t="shared" si="34"/>
        <v>5.1999999999999998E-3</v>
      </c>
      <c r="K54" s="1">
        <f t="shared" si="34"/>
        <v>7.6E-3</v>
      </c>
      <c r="L54" s="1">
        <f t="shared" si="34"/>
        <v>9.1999999999999998E-3</v>
      </c>
      <c r="M54" s="1">
        <f t="shared" si="34"/>
        <v>1.9600000000000003E-2</v>
      </c>
      <c r="N54" s="1">
        <f t="shared" si="34"/>
        <v>2.3599999999999999E-2</v>
      </c>
      <c r="O54" s="11"/>
    </row>
    <row r="55" spans="1:19" x14ac:dyDescent="0.25">
      <c r="A55" s="25"/>
      <c r="B55" s="22"/>
      <c r="C55" s="12" t="s">
        <v>30</v>
      </c>
      <c r="D55" s="10">
        <v>0.9</v>
      </c>
      <c r="E55" s="1">
        <f>E31*$B$54*$D$55</f>
        <v>9.4500000000000001E-3</v>
      </c>
      <c r="F55" s="1">
        <f t="shared" ref="F55:N55" si="35">F31*$B$54*$D$55</f>
        <v>1.1250000000000001E-2</v>
      </c>
      <c r="G55" s="1">
        <f t="shared" si="35"/>
        <v>1.17E-2</v>
      </c>
      <c r="H55" s="1">
        <f t="shared" si="35"/>
        <v>1.4400000000000001E-2</v>
      </c>
      <c r="I55" s="1">
        <f t="shared" si="35"/>
        <v>4.9499999999999995E-3</v>
      </c>
      <c r="J55" s="1">
        <f t="shared" si="35"/>
        <v>5.8500000000000002E-3</v>
      </c>
      <c r="K55" s="1">
        <f t="shared" si="35"/>
        <v>8.5500000000000003E-3</v>
      </c>
      <c r="L55" s="1">
        <f t="shared" si="35"/>
        <v>1.035E-2</v>
      </c>
      <c r="M55" s="1">
        <f t="shared" si="35"/>
        <v>2.205E-2</v>
      </c>
      <c r="N55" s="1">
        <f t="shared" si="35"/>
        <v>2.6550000000000001E-2</v>
      </c>
      <c r="O55" s="11"/>
    </row>
    <row r="56" spans="1:19" x14ac:dyDescent="0.25">
      <c r="A56" s="25"/>
      <c r="B56" s="22"/>
      <c r="C56" s="12" t="s">
        <v>6</v>
      </c>
      <c r="D56" s="10">
        <v>1</v>
      </c>
      <c r="E56" s="1">
        <f>E31*$B$54*$D$56</f>
        <v>1.0500000000000001E-2</v>
      </c>
      <c r="F56" s="1">
        <f t="shared" ref="F56:N56" si="36">F31*$B$54*$D$56</f>
        <v>1.2500000000000001E-2</v>
      </c>
      <c r="G56" s="1">
        <f t="shared" si="36"/>
        <v>1.2999999999999999E-2</v>
      </c>
      <c r="H56" s="1">
        <f t="shared" si="36"/>
        <v>1.6E-2</v>
      </c>
      <c r="I56" s="1">
        <f t="shared" si="36"/>
        <v>5.4999999999999997E-3</v>
      </c>
      <c r="J56" s="1">
        <f t="shared" si="36"/>
        <v>6.4999999999999997E-3</v>
      </c>
      <c r="K56" s="1">
        <f t="shared" si="36"/>
        <v>9.4999999999999998E-3</v>
      </c>
      <c r="L56" s="1">
        <f t="shared" si="36"/>
        <v>1.15E-2</v>
      </c>
      <c r="M56" s="1">
        <f t="shared" si="36"/>
        <v>2.4500000000000001E-2</v>
      </c>
      <c r="N56" s="1">
        <f t="shared" si="36"/>
        <v>2.9499999999999998E-2</v>
      </c>
      <c r="O56" s="11"/>
    </row>
    <row r="57" spans="1:19" x14ac:dyDescent="0.25">
      <c r="A57" s="25"/>
      <c r="B57" s="22"/>
      <c r="C57" s="9" t="s">
        <v>7</v>
      </c>
      <c r="D57" s="10">
        <v>1.1000000000000001</v>
      </c>
      <c r="E57" s="1">
        <f>E31*$B$54*$D$57</f>
        <v>1.1550000000000001E-2</v>
      </c>
      <c r="F57" s="1">
        <f t="shared" ref="F57:N57" si="37">F31*$B$54*$D$57</f>
        <v>1.3750000000000002E-2</v>
      </c>
      <c r="G57" s="1">
        <f t="shared" si="37"/>
        <v>1.43E-2</v>
      </c>
      <c r="H57" s="1">
        <f t="shared" si="37"/>
        <v>1.7600000000000001E-2</v>
      </c>
      <c r="I57" s="1">
        <f t="shared" si="37"/>
        <v>6.0499999999999998E-3</v>
      </c>
      <c r="J57" s="1">
        <f t="shared" si="37"/>
        <v>7.1500000000000001E-3</v>
      </c>
      <c r="K57" s="1">
        <f t="shared" si="37"/>
        <v>1.0450000000000001E-2</v>
      </c>
      <c r="L57" s="1">
        <f t="shared" si="37"/>
        <v>1.2650000000000002E-2</v>
      </c>
      <c r="M57" s="1">
        <f t="shared" si="37"/>
        <v>2.6950000000000002E-2</v>
      </c>
      <c r="N57" s="1">
        <f t="shared" si="37"/>
        <v>3.245E-2</v>
      </c>
      <c r="O57" s="11"/>
    </row>
    <row r="58" spans="1:19" x14ac:dyDescent="0.25">
      <c r="A58" s="26"/>
      <c r="B58" s="22"/>
      <c r="C58" s="9" t="s">
        <v>15</v>
      </c>
      <c r="D58" s="10">
        <v>1.2</v>
      </c>
      <c r="E58" s="1">
        <f>E31*$B$54*$D$58</f>
        <v>1.26E-2</v>
      </c>
      <c r="F58" s="1">
        <f t="shared" ref="F58:N58" si="38">F31*$B$54*$D$58</f>
        <v>1.4999999999999999E-2</v>
      </c>
      <c r="G58" s="1">
        <f t="shared" si="38"/>
        <v>1.5599999999999999E-2</v>
      </c>
      <c r="H58" s="1">
        <f t="shared" si="38"/>
        <v>1.9199999999999998E-2</v>
      </c>
      <c r="I58" s="1">
        <f t="shared" si="38"/>
        <v>6.5999999999999991E-3</v>
      </c>
      <c r="J58" s="1">
        <f t="shared" si="38"/>
        <v>7.7999999999999996E-3</v>
      </c>
      <c r="K58" s="1">
        <f t="shared" si="38"/>
        <v>1.1399999999999999E-2</v>
      </c>
      <c r="L58" s="1">
        <f t="shared" si="38"/>
        <v>1.38E-2</v>
      </c>
      <c r="M58" s="1">
        <f t="shared" si="38"/>
        <v>2.9399999999999999E-2</v>
      </c>
      <c r="N58" s="1">
        <f t="shared" si="38"/>
        <v>3.5399999999999994E-2</v>
      </c>
      <c r="O58" s="11"/>
    </row>
    <row r="59" spans="1:19" ht="5.25" customHeight="1" x14ac:dyDescent="0.25"/>
    <row r="60" spans="1:19" x14ac:dyDescent="0.25">
      <c r="A60" s="19" t="s">
        <v>31</v>
      </c>
    </row>
    <row r="61" spans="1:19" ht="15.75" customHeight="1" x14ac:dyDescent="0.25">
      <c r="A61" s="23" t="s">
        <v>16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ht="15" customHeight="1" x14ac:dyDescent="0.25">
      <c r="A62" s="23" t="s">
        <v>17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1:19" ht="15" customHeight="1" x14ac:dyDescent="0.25">
      <c r="A63" s="3" t="s">
        <v>14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5" customHeight="1" x14ac:dyDescent="0.25">
      <c r="A64" s="3" t="s">
        <v>18</v>
      </c>
    </row>
    <row r="65" spans="1:7" ht="15" customHeight="1" x14ac:dyDescent="0.25"/>
    <row r="66" spans="1:7" ht="15" customHeight="1" x14ac:dyDescent="0.25">
      <c r="A66" s="13"/>
      <c r="D66" s="14"/>
      <c r="E66" s="14"/>
      <c r="F66" s="14"/>
      <c r="G66" s="14"/>
    </row>
    <row r="67" spans="1:7" x14ac:dyDescent="0.25">
      <c r="A67" s="13"/>
    </row>
  </sheetData>
  <mergeCells count="34">
    <mergeCell ref="H1:N1"/>
    <mergeCell ref="H2:N2"/>
    <mergeCell ref="H3:N3"/>
    <mergeCell ref="H4:N4"/>
    <mergeCell ref="H6:N6"/>
    <mergeCell ref="A7:O9"/>
    <mergeCell ref="E10:N10"/>
    <mergeCell ref="E11:F16"/>
    <mergeCell ref="G11:H16"/>
    <mergeCell ref="A24:A28"/>
    <mergeCell ref="B24:B28"/>
    <mergeCell ref="M11:N16"/>
    <mergeCell ref="A10:A17"/>
    <mergeCell ref="B10:B17"/>
    <mergeCell ref="C10:C17"/>
    <mergeCell ref="D10:D17"/>
    <mergeCell ref="I11:J16"/>
    <mergeCell ref="K11:L16"/>
    <mergeCell ref="A34:A38"/>
    <mergeCell ref="B34:B38"/>
    <mergeCell ref="A19:A23"/>
    <mergeCell ref="B19:B23"/>
    <mergeCell ref="A62:S62"/>
    <mergeCell ref="B39:B43"/>
    <mergeCell ref="A44:A48"/>
    <mergeCell ref="B44:B48"/>
    <mergeCell ref="A49:A53"/>
    <mergeCell ref="B49:B53"/>
    <mergeCell ref="A61:S61"/>
    <mergeCell ref="A39:A43"/>
    <mergeCell ref="A54:A58"/>
    <mergeCell ref="B54:B58"/>
    <mergeCell ref="A29:A33"/>
    <mergeCell ref="B29:B33"/>
  </mergeCells>
  <phoneticPr fontId="0" type="noConversion"/>
  <printOptions horizontalCentered="1" verticalCentered="1"/>
  <pageMargins left="0.51181102362204722" right="0.51181102362204722" top="0.78740157480314965" bottom="0.59055118110236227" header="0.31496062992125984" footer="0.31496062992125984"/>
  <pageSetup paperSize="9" fitToWidth="0" orientation="landscape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Įvardytieji diapazonai</vt:lpstr>
      </vt:variant>
      <vt:variant>
        <vt:i4>3</vt:i4>
      </vt:variant>
    </vt:vector>
  </HeadingPairs>
  <TitlesOfParts>
    <vt:vector size="5" baseType="lpstr">
      <vt:lpstr>3 priedas</vt:lpstr>
      <vt:lpstr>Lapas1</vt:lpstr>
      <vt:lpstr>'3 priedas'!_GoBack</vt:lpstr>
      <vt:lpstr>'3 priedas'!Print_Area</vt:lpstr>
      <vt:lpstr>'3 priedas'!Print_Titles</vt:lpstr>
    </vt:vector>
  </TitlesOfParts>
  <Company>Kauno m. sav.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TARIFAI</dc:title>
  <dc:subject>DAUGIABUČIŲ NAMŲ KARŠTO VANDENS SISTEMŲ PRIEŽIŪROS (EKSPLOATAVIMO) MAKSIMALŪS TARIFAI (BE PVM)</dc:subject>
  <dc:creator>Energetikos skyrius</dc:creator>
  <cp:lastModifiedBy>Windows User</cp:lastModifiedBy>
  <cp:lastPrinted>2024-03-25T12:43:24Z</cp:lastPrinted>
  <dcterms:created xsi:type="dcterms:W3CDTF">2010-04-19T08:00:43Z</dcterms:created>
  <dcterms:modified xsi:type="dcterms:W3CDTF">2024-04-23T11:52:24Z</dcterms:modified>
</cp:coreProperties>
</file>