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xr:revisionPtr revIDLastSave="0" documentId="8_{0384EE00-642D-49D4-8ADF-5A901FCED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priedas" sheetId="2" r:id="rId1"/>
  </sheets>
  <definedNames>
    <definedName name="_xlnm.Print_Area" localSheetId="0">'2 priedas'!$A$1:$T$72</definedName>
    <definedName name="_xlnm.Print_Titles" localSheetId="0">'2 priedas'!$23:$23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G37" i="2"/>
  <c r="H37" i="2"/>
  <c r="I37" i="2"/>
  <c r="J37" i="2"/>
  <c r="K37" i="2"/>
  <c r="L37" i="2"/>
  <c r="M37" i="2"/>
  <c r="N37" i="2"/>
  <c r="F38" i="2"/>
  <c r="G38" i="2"/>
  <c r="H38" i="2"/>
  <c r="I38" i="2"/>
  <c r="J38" i="2"/>
  <c r="K38" i="2"/>
  <c r="L38" i="2"/>
  <c r="M38" i="2"/>
  <c r="N38" i="2"/>
  <c r="F39" i="2"/>
  <c r="G39" i="2"/>
  <c r="H39" i="2"/>
  <c r="I39" i="2"/>
  <c r="J39" i="2"/>
  <c r="K39" i="2"/>
  <c r="L39" i="2"/>
  <c r="M39" i="2"/>
  <c r="N39" i="2"/>
  <c r="F40" i="2"/>
  <c r="G40" i="2"/>
  <c r="H40" i="2"/>
  <c r="I40" i="2"/>
  <c r="J40" i="2"/>
  <c r="K40" i="2"/>
  <c r="L40" i="2"/>
  <c r="M40" i="2"/>
  <c r="N40" i="2"/>
  <c r="F41" i="2"/>
  <c r="G41" i="2"/>
  <c r="H41" i="2"/>
  <c r="I41" i="2"/>
  <c r="J41" i="2"/>
  <c r="K41" i="2"/>
  <c r="L41" i="2"/>
  <c r="M41" i="2"/>
  <c r="N41" i="2"/>
  <c r="F42" i="2"/>
  <c r="G42" i="2"/>
  <c r="H42" i="2"/>
  <c r="I42" i="2"/>
  <c r="J42" i="2"/>
  <c r="K42" i="2"/>
  <c r="L42" i="2"/>
  <c r="M42" i="2"/>
  <c r="N42" i="2"/>
  <c r="F43" i="2"/>
  <c r="G43" i="2"/>
  <c r="H43" i="2"/>
  <c r="I43" i="2"/>
  <c r="J43" i="2"/>
  <c r="K43" i="2"/>
  <c r="L43" i="2"/>
  <c r="M43" i="2"/>
  <c r="N43" i="2"/>
  <c r="F44" i="2"/>
  <c r="G44" i="2"/>
  <c r="H44" i="2"/>
  <c r="I44" i="2"/>
  <c r="J44" i="2"/>
  <c r="K44" i="2"/>
  <c r="L44" i="2"/>
  <c r="M44" i="2"/>
  <c r="N44" i="2"/>
  <c r="F45" i="2"/>
  <c r="G45" i="2"/>
  <c r="H45" i="2"/>
  <c r="I45" i="2"/>
  <c r="J45" i="2"/>
  <c r="K45" i="2"/>
  <c r="L45" i="2"/>
  <c r="M45" i="2"/>
  <c r="N45" i="2"/>
  <c r="F46" i="2"/>
  <c r="G46" i="2"/>
  <c r="H46" i="2"/>
  <c r="I46" i="2"/>
  <c r="J46" i="2"/>
  <c r="K46" i="2"/>
  <c r="L46" i="2"/>
  <c r="M46" i="2"/>
  <c r="N46" i="2"/>
  <c r="F47" i="2"/>
  <c r="G47" i="2"/>
  <c r="H47" i="2"/>
  <c r="I47" i="2"/>
  <c r="J47" i="2"/>
  <c r="K47" i="2"/>
  <c r="L47" i="2"/>
  <c r="M47" i="2"/>
  <c r="N47" i="2"/>
  <c r="F48" i="2"/>
  <c r="G48" i="2"/>
  <c r="H48" i="2"/>
  <c r="I48" i="2"/>
  <c r="J48" i="2"/>
  <c r="K48" i="2"/>
  <c r="L48" i="2"/>
  <c r="M48" i="2"/>
  <c r="N48" i="2"/>
  <c r="F49" i="2"/>
  <c r="G49" i="2"/>
  <c r="H49" i="2"/>
  <c r="I49" i="2"/>
  <c r="J49" i="2"/>
  <c r="K49" i="2"/>
  <c r="L49" i="2"/>
  <c r="M49" i="2"/>
  <c r="N49" i="2"/>
  <c r="F50" i="2"/>
  <c r="G50" i="2"/>
  <c r="H50" i="2"/>
  <c r="I50" i="2"/>
  <c r="J50" i="2"/>
  <c r="K50" i="2"/>
  <c r="L50" i="2"/>
  <c r="M50" i="2"/>
  <c r="N50" i="2"/>
  <c r="F51" i="2"/>
  <c r="G51" i="2"/>
  <c r="H51" i="2"/>
  <c r="I51" i="2"/>
  <c r="J51" i="2"/>
  <c r="K51" i="2"/>
  <c r="L51" i="2"/>
  <c r="M51" i="2"/>
  <c r="N51" i="2"/>
  <c r="F52" i="2"/>
  <c r="G52" i="2"/>
  <c r="H52" i="2"/>
  <c r="I52" i="2"/>
  <c r="J52" i="2"/>
  <c r="K52" i="2"/>
  <c r="L52" i="2"/>
  <c r="M52" i="2"/>
  <c r="N52" i="2"/>
  <c r="F53" i="2"/>
  <c r="G53" i="2"/>
  <c r="H53" i="2"/>
  <c r="I53" i="2"/>
  <c r="J53" i="2"/>
  <c r="K53" i="2"/>
  <c r="L53" i="2"/>
  <c r="M53" i="2"/>
  <c r="N53" i="2"/>
  <c r="F54" i="2"/>
  <c r="G54" i="2"/>
  <c r="H54" i="2"/>
  <c r="I54" i="2"/>
  <c r="J54" i="2"/>
  <c r="K54" i="2"/>
  <c r="L54" i="2"/>
  <c r="M54" i="2"/>
  <c r="N54" i="2"/>
  <c r="F55" i="2"/>
  <c r="G55" i="2"/>
  <c r="H55" i="2"/>
  <c r="I55" i="2"/>
  <c r="J55" i="2"/>
  <c r="K55" i="2"/>
  <c r="L55" i="2"/>
  <c r="M55" i="2"/>
  <c r="N55" i="2"/>
  <c r="F56" i="2"/>
  <c r="G56" i="2"/>
  <c r="H56" i="2"/>
  <c r="I56" i="2"/>
  <c r="J56" i="2"/>
  <c r="K56" i="2"/>
  <c r="L56" i="2"/>
  <c r="M56" i="2"/>
  <c r="N56" i="2"/>
  <c r="F57" i="2"/>
  <c r="G57" i="2"/>
  <c r="H57" i="2"/>
  <c r="I57" i="2"/>
  <c r="J57" i="2"/>
  <c r="K57" i="2"/>
  <c r="L57" i="2"/>
  <c r="M57" i="2"/>
  <c r="N57" i="2"/>
  <c r="F58" i="2"/>
  <c r="G58" i="2"/>
  <c r="H58" i="2"/>
  <c r="I58" i="2"/>
  <c r="J58" i="2"/>
  <c r="K58" i="2"/>
  <c r="L58" i="2"/>
  <c r="M58" i="2"/>
  <c r="N58" i="2"/>
  <c r="F59" i="2"/>
  <c r="G59" i="2"/>
  <c r="H59" i="2"/>
  <c r="I59" i="2"/>
  <c r="J59" i="2"/>
  <c r="K59" i="2"/>
  <c r="L59" i="2"/>
  <c r="M59" i="2"/>
  <c r="N59" i="2"/>
  <c r="F60" i="2"/>
  <c r="G60" i="2"/>
  <c r="H60" i="2"/>
  <c r="I60" i="2"/>
  <c r="J60" i="2"/>
  <c r="K60" i="2"/>
  <c r="L60" i="2"/>
  <c r="M60" i="2"/>
  <c r="N60" i="2"/>
  <c r="F61" i="2"/>
  <c r="G61" i="2"/>
  <c r="H61" i="2"/>
  <c r="I61" i="2"/>
  <c r="J61" i="2"/>
  <c r="K61" i="2"/>
  <c r="L61" i="2"/>
  <c r="M61" i="2"/>
  <c r="N61" i="2"/>
  <c r="F62" i="2"/>
  <c r="G62" i="2"/>
  <c r="H62" i="2"/>
  <c r="I62" i="2"/>
  <c r="J62" i="2"/>
  <c r="K62" i="2"/>
  <c r="L62" i="2"/>
  <c r="M62" i="2"/>
  <c r="N62" i="2"/>
  <c r="F63" i="2"/>
  <c r="G63" i="2"/>
  <c r="H63" i="2"/>
  <c r="I63" i="2"/>
  <c r="J63" i="2"/>
  <c r="K63" i="2"/>
  <c r="L63" i="2"/>
  <c r="M63" i="2"/>
  <c r="N63" i="2"/>
  <c r="F27" i="2"/>
  <c r="G27" i="2"/>
  <c r="H27" i="2"/>
  <c r="I27" i="2"/>
  <c r="J27" i="2"/>
  <c r="K27" i="2"/>
  <c r="L27" i="2"/>
  <c r="M27" i="2"/>
  <c r="N27" i="2"/>
  <c r="F28" i="2"/>
  <c r="G28" i="2"/>
  <c r="H28" i="2"/>
  <c r="I28" i="2"/>
  <c r="J28" i="2"/>
  <c r="K28" i="2"/>
  <c r="L28" i="2"/>
  <c r="M28" i="2"/>
  <c r="N28" i="2"/>
  <c r="F29" i="2"/>
  <c r="G29" i="2"/>
  <c r="H29" i="2"/>
  <c r="I29" i="2"/>
  <c r="J29" i="2"/>
  <c r="K29" i="2"/>
  <c r="L29" i="2"/>
  <c r="M29" i="2"/>
  <c r="N29" i="2"/>
  <c r="F30" i="2"/>
  <c r="G30" i="2"/>
  <c r="H30" i="2"/>
  <c r="I30" i="2"/>
  <c r="J30" i="2"/>
  <c r="K30" i="2"/>
  <c r="L30" i="2"/>
  <c r="M30" i="2"/>
  <c r="N30" i="2"/>
  <c r="F31" i="2"/>
  <c r="G31" i="2"/>
  <c r="H31" i="2"/>
  <c r="I31" i="2"/>
  <c r="J31" i="2"/>
  <c r="K31" i="2"/>
  <c r="L31" i="2"/>
  <c r="M31" i="2"/>
  <c r="N31" i="2"/>
  <c r="F32" i="2"/>
  <c r="G32" i="2"/>
  <c r="H32" i="2"/>
  <c r="I32" i="2"/>
  <c r="J32" i="2"/>
  <c r="K32" i="2"/>
  <c r="L32" i="2"/>
  <c r="M32" i="2"/>
  <c r="N32" i="2"/>
  <c r="F33" i="2"/>
  <c r="G33" i="2"/>
  <c r="H33" i="2"/>
  <c r="I33" i="2"/>
  <c r="J33" i="2"/>
  <c r="K33" i="2"/>
  <c r="L33" i="2"/>
  <c r="M33" i="2"/>
  <c r="N33" i="2"/>
  <c r="F34" i="2"/>
  <c r="G34" i="2"/>
  <c r="H34" i="2"/>
  <c r="I34" i="2"/>
  <c r="J34" i="2"/>
  <c r="K34" i="2"/>
  <c r="L34" i="2"/>
  <c r="M34" i="2"/>
  <c r="N34" i="2"/>
  <c r="F35" i="2"/>
  <c r="G35" i="2"/>
  <c r="H35" i="2"/>
  <c r="I35" i="2"/>
  <c r="J35" i="2"/>
  <c r="K35" i="2"/>
  <c r="L35" i="2"/>
  <c r="M35" i="2"/>
  <c r="N35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5" i="2"/>
  <c r="E34" i="2"/>
  <c r="E33" i="2"/>
  <c r="E32" i="2"/>
  <c r="E31" i="2"/>
  <c r="E30" i="2"/>
  <c r="E29" i="2"/>
  <c r="E28" i="2"/>
  <c r="E27" i="2"/>
  <c r="F26" i="2"/>
  <c r="G26" i="2"/>
  <c r="H26" i="2"/>
  <c r="I26" i="2"/>
  <c r="J26" i="2"/>
  <c r="K26" i="2"/>
  <c r="L26" i="2"/>
  <c r="M26" i="2"/>
  <c r="N26" i="2"/>
  <c r="E26" i="2"/>
  <c r="F25" i="2"/>
  <c r="G25" i="2"/>
  <c r="H25" i="2"/>
  <c r="I25" i="2"/>
  <c r="J25" i="2"/>
  <c r="K25" i="2"/>
  <c r="L25" i="2"/>
  <c r="M25" i="2"/>
  <c r="N25" i="2"/>
  <c r="E25" i="2"/>
  <c r="F24" i="2"/>
  <c r="G24" i="2"/>
  <c r="H24" i="2"/>
  <c r="I24" i="2"/>
  <c r="J24" i="2"/>
  <c r="K24" i="2"/>
  <c r="L24" i="2"/>
  <c r="M24" i="2"/>
  <c r="N24" i="2"/>
  <c r="E24" i="2"/>
</calcChain>
</file>

<file path=xl/sharedStrings.xml><?xml version="1.0" encoding="utf-8"?>
<sst xmlns="http://schemas.openxmlformats.org/spreadsheetml/2006/main" count="77" uniqueCount="34">
  <si>
    <t>Daugiau kaip 7000</t>
  </si>
  <si>
    <t>Vienvamzdė arba dvivamzdė šildymo sistema</t>
  </si>
  <si>
    <t>Vienvamzdė arba dvivamzdė šildymo sistema su šilumos dalikliais</t>
  </si>
  <si>
    <t>Kolektorinė šildymo sistema su apskaitos spintomis laiptinėse, kai karštas vanduo ruošiamas butuose</t>
  </si>
  <si>
    <t>Kolektorinė šildymo sistema su apskaitos spintomis laiptinėse</t>
  </si>
  <si>
    <t>Koeficiento K1 reikšmė</t>
  </si>
  <si>
    <t>Koeficiento K2 reikšmė</t>
  </si>
  <si>
    <t>10–20</t>
  </si>
  <si>
    <t xml:space="preserve">20–30* </t>
  </si>
  <si>
    <t>1001–2000</t>
  </si>
  <si>
    <t>2001–3000</t>
  </si>
  <si>
    <t>3001–4000</t>
  </si>
  <si>
    <t>4001–5000</t>
  </si>
  <si>
    <t>5001–6000</t>
  </si>
  <si>
    <t>6001–7000</t>
  </si>
  <si>
    <t>3. K1– tarifų diferencijavimo pagal pastato plotą koeficientas.</t>
  </si>
  <si>
    <t>Daugiau kaip 30*</t>
  </si>
  <si>
    <t>Pastato bendrasis plotas (kv. m)</t>
  </si>
  <si>
    <t>1. 20–30* reiškia, kad šildymo sistema eksploatuojama 20–30 metų, o karšto vandens sistema – iki 25 metų.</t>
  </si>
  <si>
    <t>2. Daugiau kaip 30* reiškia, kad šildymo sistema eksploatuojama daugiau kaip 30 metų, o karšto vandens sistema – daugiau kaip 25 metus.</t>
  </si>
  <si>
    <t>4. K2 – tarifų diferencijavimo pagal šildymo ir karšto vandens sistemos eksploatavimo laiką po įrengimo ar renovavimo koeficientas.</t>
  </si>
  <si>
    <t>Iki 1000</t>
  </si>
  <si>
    <t>2 priedas</t>
  </si>
  <si>
    <t xml:space="preserve">DAUGIABUČIŲ NAMŲ ŠILDYMO SISTEMŲ PRIEŽIŪROS (EKSPLOATAVIMO) MAKSIMALŪS TARIFAI </t>
  </si>
  <si>
    <t>Tarifas (Eur/m²) be PVM  ir (Eur/m²) su PVM</t>
  </si>
  <si>
    <t>be PVM</t>
  </si>
  <si>
    <t>su PVM</t>
  </si>
  <si>
    <t>Iki 3</t>
  </si>
  <si>
    <t>3–10</t>
  </si>
  <si>
    <t>Kolektorinė šildymo sistema su apskaitos spintomis butuose</t>
  </si>
  <si>
    <t xml:space="preserve">Kauno miesto savivaldybės tarybos    </t>
  </si>
  <si>
    <t>Šildymo ir (ar) karšto vanends sistemų eksploatavimo laikas po įrengimo ar renovavimo (metais)</t>
  </si>
  <si>
    <t>Pastabos:</t>
  </si>
  <si>
    <t>2024 m. balandžio 23 d.  sprendimo Nr.  T-164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</si>
</sst>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Lt&quot;"/>
  </numFmts>
  <fonts count="8" x14ac:knownFonts="1">
    <font>
      <sz val="10"/>
      <name val="Arial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u/>
      <sz val="10"/>
      <color theme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1" fillId="2" borderId="2" xfId="0" applyFont="1" applyFill="1" applyBorder="1"/>
    <xf numFmtId="0" fontId="1" fillId="2" borderId="0" xfId="0" applyFont="1" applyFill="1" applyAlignment="1">
      <alignment vertical="center"/>
    </xf>
    <xf numFmtId="0" fontId="4" fillId="2" borderId="0" xfId="0" applyFont="1" applyFill="1"/>
    <xf numFmtId="0" fontId="1" fillId="2" borderId="0" xfId="0" applyFont="1" applyFill="1" applyAlignment="1">
      <alignment wrapText="1"/>
    </xf>
    <xf numFmtId="165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/>
    </xf>
    <xf numFmtId="164" fontId="1" fillId="2" borderId="0" xfId="0" applyNumberFormat="1" applyFont="1" applyFill="1"/>
    <xf numFmtId="4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5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0" xfId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238125</xdr:colOff>
      <xdr:row>5</xdr:row>
      <xdr:rowOff>39370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436225" y="6235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t-LT"/>
        </a:p>
      </xdr:txBody>
    </xdr:sp>
    <xdr:clientData/>
  </xdr:oneCellAnchor>
  <xdr:oneCellAnchor>
    <xdr:from>
      <xdr:col>25</xdr:col>
      <xdr:colOff>198437</xdr:colOff>
      <xdr:row>6</xdr:row>
      <xdr:rowOff>119063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263437" y="900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t-LT"/>
        </a:p>
      </xdr:txBody>
    </xdr:sp>
    <xdr:clientData/>
  </xdr:one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3"/>
  <sheetViews>
    <sheetView tabSelected="1" zoomScale="130" zoomScaleNormal="130" zoomScaleSheetLayoutView="75" workbookViewId="0">
      <selection activeCell="G2" sqref="G2:N2"/>
    </sheetView>
  </sheetViews>
  <sheetFormatPr defaultColWidth="9.140625" defaultRowHeight="15.75" x14ac:dyDescent="0.25"/>
  <cols>
    <col min="1" max="1" width="12.42578125" style="3" customWidth="1"/>
    <col min="2" max="2" width="10.42578125" style="3" customWidth="1"/>
    <col min="3" max="3" width="17.5703125" style="3" customWidth="1"/>
    <col min="4" max="4" width="14.5703125" style="3" customWidth="1"/>
    <col min="5" max="14" width="9.42578125" style="3" customWidth="1"/>
    <col min="15" max="20" width="9.140625" style="3" hidden="1" customWidth="1"/>
    <col min="21" max="21" width="9.140625" style="3" customWidth="1"/>
    <col min="22" max="16384" width="9.140625" style="3"/>
  </cols>
  <sheetData>
    <row r="1" spans="1:31" ht="15" customHeight="1" x14ac:dyDescent="0.25">
      <c r="A1" s="9"/>
      <c r="B1" s="9"/>
      <c r="C1" s="9"/>
      <c r="G1" s="28" t="s">
        <v>30</v>
      </c>
      <c r="H1" s="28"/>
      <c r="I1" s="28"/>
      <c r="J1" s="28"/>
      <c r="K1" s="28"/>
      <c r="L1" s="28"/>
      <c r="M1" s="28"/>
      <c r="N1" s="28"/>
      <c r="R1" s="10"/>
    </row>
    <row r="2" spans="1:31" x14ac:dyDescent="0.25">
      <c r="A2" s="9"/>
      <c r="B2" s="9"/>
      <c r="C2" s="9"/>
      <c r="G2" s="28" t="s">
        <v>33</v>
      </c>
      <c r="H2" s="28"/>
      <c r="I2" s="28"/>
      <c r="J2" s="28"/>
      <c r="K2" s="28"/>
      <c r="L2" s="28"/>
      <c r="M2" s="28"/>
      <c r="N2" s="28"/>
      <c r="W2" s="11"/>
      <c r="X2" s="11"/>
      <c r="Y2" s="11"/>
      <c r="Z2" s="11"/>
      <c r="AA2" s="11"/>
      <c r="AB2" s="11"/>
      <c r="AC2" s="11"/>
      <c r="AD2" s="11"/>
      <c r="AE2" s="11"/>
    </row>
    <row r="3" spans="1:31" x14ac:dyDescent="0.25">
      <c r="A3" s="9"/>
      <c r="B3" s="9"/>
      <c r="C3" s="9"/>
      <c r="G3" s="28" t="s">
        <v>22</v>
      </c>
      <c r="H3" s="28"/>
      <c r="I3" s="28"/>
      <c r="J3" s="28"/>
      <c r="K3" s="28"/>
      <c r="L3" s="28"/>
      <c r="M3" s="28"/>
      <c r="N3" s="28"/>
      <c r="W3" s="11"/>
      <c r="X3" s="11"/>
      <c r="Y3" s="11"/>
      <c r="Z3" s="11"/>
      <c r="AA3" s="11"/>
      <c r="AB3" s="11"/>
      <c r="AC3" s="11"/>
      <c r="AD3" s="11"/>
      <c r="AE3" s="11"/>
    </row>
    <row r="4" spans="1:31" x14ac:dyDescent="0.25">
      <c r="A4" s="9"/>
      <c r="B4" s="9"/>
      <c r="C4" s="9"/>
      <c r="G4" s="28"/>
      <c r="H4" s="28"/>
      <c r="I4" s="28"/>
      <c r="J4" s="28"/>
      <c r="K4" s="28"/>
      <c r="L4" s="28"/>
      <c r="M4" s="28"/>
      <c r="N4" s="28"/>
      <c r="W4" s="11"/>
      <c r="X4" s="11"/>
      <c r="Y4" s="11"/>
      <c r="Z4" s="11"/>
      <c r="AA4" s="11"/>
      <c r="AB4" s="11"/>
      <c r="AC4" s="11"/>
      <c r="AD4" s="11"/>
      <c r="AE4" s="11"/>
    </row>
    <row r="5" spans="1:31" ht="0.75" customHeight="1" x14ac:dyDescent="0.25">
      <c r="A5" s="9"/>
      <c r="B5" s="9"/>
      <c r="C5" s="9"/>
      <c r="G5" s="28"/>
      <c r="H5" s="28"/>
      <c r="I5" s="28"/>
      <c r="J5" s="28"/>
      <c r="K5" s="28"/>
      <c r="L5" s="28"/>
      <c r="M5" s="28"/>
      <c r="N5" s="28"/>
      <c r="R5" s="10"/>
      <c r="W5" s="11"/>
      <c r="X5" s="11"/>
      <c r="Y5" s="11"/>
      <c r="Z5" s="11"/>
      <c r="AA5" s="11"/>
      <c r="AB5" s="11"/>
      <c r="AC5" s="11"/>
      <c r="AD5" s="11"/>
      <c r="AE5" s="11"/>
    </row>
    <row r="6" spans="1:31" hidden="1" x14ac:dyDescent="0.25">
      <c r="A6" s="9"/>
      <c r="B6" s="9"/>
      <c r="C6" s="9"/>
      <c r="D6" s="27"/>
      <c r="E6" s="27"/>
      <c r="G6" s="28"/>
      <c r="H6" s="28"/>
      <c r="I6" s="28"/>
      <c r="J6" s="28"/>
      <c r="K6" s="28"/>
      <c r="L6" s="28"/>
      <c r="M6" s="28"/>
      <c r="N6" s="28"/>
      <c r="W6" s="11"/>
      <c r="X6" s="11"/>
      <c r="Y6" s="11"/>
      <c r="Z6" s="11"/>
      <c r="AA6" s="11"/>
      <c r="AB6" s="11"/>
      <c r="AC6" s="11"/>
      <c r="AD6" s="11"/>
      <c r="AE6" s="11"/>
    </row>
    <row r="7" spans="1:31" ht="15.75" customHeight="1" x14ac:dyDescent="0.25">
      <c r="A7" s="29" t="s">
        <v>23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W7" s="11"/>
      <c r="X7" s="11"/>
      <c r="Y7" s="11"/>
      <c r="Z7" s="11"/>
      <c r="AA7" s="11"/>
      <c r="AB7" s="11"/>
      <c r="AC7" s="11"/>
      <c r="AD7" s="11"/>
      <c r="AE7" s="11"/>
    </row>
    <row r="8" spans="1:31" ht="16.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31" ht="16.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31" ht="15" customHeight="1" x14ac:dyDescent="0.25">
      <c r="A10" s="38" t="s">
        <v>17</v>
      </c>
      <c r="B10" s="38" t="s">
        <v>5</v>
      </c>
      <c r="C10" s="38" t="s">
        <v>31</v>
      </c>
      <c r="D10" s="38" t="s">
        <v>6</v>
      </c>
      <c r="E10" s="35" t="s">
        <v>24</v>
      </c>
      <c r="F10" s="36"/>
      <c r="G10" s="36"/>
      <c r="H10" s="36"/>
      <c r="I10" s="36"/>
      <c r="J10" s="36"/>
      <c r="K10" s="36"/>
      <c r="L10" s="36"/>
      <c r="M10" s="36"/>
      <c r="N10" s="37"/>
    </row>
    <row r="11" spans="1:31" ht="15" customHeight="1" x14ac:dyDescent="0.25">
      <c r="A11" s="39"/>
      <c r="B11" s="39"/>
      <c r="C11" s="39"/>
      <c r="D11" s="39"/>
      <c r="E11" s="23" t="s">
        <v>1</v>
      </c>
      <c r="F11" s="24"/>
      <c r="G11" s="23" t="s">
        <v>4</v>
      </c>
      <c r="H11" s="24"/>
      <c r="I11" s="23" t="s">
        <v>2</v>
      </c>
      <c r="J11" s="24"/>
      <c r="K11" s="23" t="s">
        <v>3</v>
      </c>
      <c r="L11" s="24"/>
      <c r="M11" s="23" t="s">
        <v>29</v>
      </c>
      <c r="N11" s="24"/>
      <c r="AA11" s="12"/>
    </row>
    <row r="12" spans="1:31" x14ac:dyDescent="0.25">
      <c r="A12" s="39"/>
      <c r="B12" s="39"/>
      <c r="C12" s="39"/>
      <c r="D12" s="39"/>
      <c r="E12" s="25"/>
      <c r="F12" s="26"/>
      <c r="G12" s="25"/>
      <c r="H12" s="26"/>
      <c r="I12" s="25"/>
      <c r="J12" s="26"/>
      <c r="K12" s="25"/>
      <c r="L12" s="26"/>
      <c r="M12" s="25"/>
      <c r="N12" s="26"/>
    </row>
    <row r="13" spans="1:31" ht="15" customHeight="1" x14ac:dyDescent="0.25">
      <c r="A13" s="39"/>
      <c r="B13" s="39"/>
      <c r="C13" s="39"/>
      <c r="D13" s="39"/>
      <c r="E13" s="25"/>
      <c r="F13" s="26"/>
      <c r="G13" s="25"/>
      <c r="H13" s="26"/>
      <c r="I13" s="25"/>
      <c r="J13" s="26"/>
      <c r="K13" s="25"/>
      <c r="L13" s="26"/>
      <c r="M13" s="25"/>
      <c r="N13" s="26"/>
    </row>
    <row r="14" spans="1:31" x14ac:dyDescent="0.25">
      <c r="A14" s="39"/>
      <c r="B14" s="39"/>
      <c r="C14" s="39"/>
      <c r="D14" s="39"/>
      <c r="E14" s="25"/>
      <c r="F14" s="26"/>
      <c r="G14" s="25"/>
      <c r="H14" s="26"/>
      <c r="I14" s="25"/>
      <c r="J14" s="26"/>
      <c r="K14" s="25"/>
      <c r="L14" s="26"/>
      <c r="M14" s="25"/>
      <c r="N14" s="26"/>
    </row>
    <row r="15" spans="1:31" ht="15" customHeight="1" x14ac:dyDescent="0.25">
      <c r="A15" s="39"/>
      <c r="B15" s="39"/>
      <c r="C15" s="39"/>
      <c r="D15" s="39"/>
      <c r="E15" s="25"/>
      <c r="F15" s="26"/>
      <c r="G15" s="25"/>
      <c r="H15" s="26"/>
      <c r="I15" s="25"/>
      <c r="J15" s="26"/>
      <c r="K15" s="25"/>
      <c r="L15" s="26"/>
      <c r="M15" s="25"/>
      <c r="N15" s="26"/>
    </row>
    <row r="16" spans="1:31" x14ac:dyDescent="0.25">
      <c r="A16" s="39"/>
      <c r="B16" s="39"/>
      <c r="C16" s="39"/>
      <c r="D16" s="39"/>
      <c r="E16" s="25"/>
      <c r="F16" s="26"/>
      <c r="G16" s="25"/>
      <c r="H16" s="26"/>
      <c r="I16" s="25"/>
      <c r="J16" s="26"/>
      <c r="K16" s="25"/>
      <c r="L16" s="26"/>
      <c r="M16" s="25"/>
      <c r="N16" s="26"/>
    </row>
    <row r="17" spans="1:15" ht="15" customHeight="1" x14ac:dyDescent="0.25">
      <c r="A17" s="39"/>
      <c r="B17" s="39"/>
      <c r="C17" s="39"/>
      <c r="D17" s="39"/>
      <c r="E17" s="25"/>
      <c r="F17" s="26"/>
      <c r="G17" s="25"/>
      <c r="H17" s="26"/>
      <c r="I17" s="25"/>
      <c r="J17" s="26"/>
      <c r="K17" s="25"/>
      <c r="L17" s="26"/>
      <c r="M17" s="25"/>
      <c r="N17" s="26"/>
    </row>
    <row r="18" spans="1:15" ht="15" customHeight="1" x14ac:dyDescent="0.25">
      <c r="A18" s="39"/>
      <c r="B18" s="39"/>
      <c r="C18" s="39"/>
      <c r="D18" s="39"/>
      <c r="E18" s="25"/>
      <c r="F18" s="26"/>
      <c r="G18" s="25"/>
      <c r="H18" s="26"/>
      <c r="I18" s="25"/>
      <c r="J18" s="26"/>
      <c r="K18" s="25"/>
      <c r="L18" s="26"/>
      <c r="M18" s="25"/>
      <c r="N18" s="26"/>
    </row>
    <row r="19" spans="1:15" ht="15" customHeight="1" x14ac:dyDescent="0.25">
      <c r="A19" s="39"/>
      <c r="B19" s="39"/>
      <c r="C19" s="39"/>
      <c r="D19" s="39"/>
      <c r="E19" s="25"/>
      <c r="F19" s="26"/>
      <c r="G19" s="25"/>
      <c r="H19" s="26"/>
      <c r="I19" s="25"/>
      <c r="J19" s="26"/>
      <c r="K19" s="25"/>
      <c r="L19" s="26"/>
      <c r="M19" s="25"/>
      <c r="N19" s="26"/>
    </row>
    <row r="20" spans="1:15" x14ac:dyDescent="0.25">
      <c r="A20" s="39"/>
      <c r="B20" s="39"/>
      <c r="C20" s="39"/>
      <c r="D20" s="39"/>
      <c r="E20" s="25"/>
      <c r="F20" s="26"/>
      <c r="G20" s="25"/>
      <c r="H20" s="26"/>
      <c r="I20" s="25"/>
      <c r="J20" s="26"/>
      <c r="K20" s="25"/>
      <c r="L20" s="26"/>
      <c r="M20" s="25"/>
      <c r="N20" s="26"/>
    </row>
    <row r="21" spans="1:15" x14ac:dyDescent="0.25">
      <c r="A21" s="39"/>
      <c r="B21" s="39"/>
      <c r="C21" s="39"/>
      <c r="D21" s="39"/>
      <c r="E21" s="25"/>
      <c r="F21" s="26"/>
      <c r="G21" s="25"/>
      <c r="H21" s="26"/>
      <c r="I21" s="25"/>
      <c r="J21" s="26"/>
      <c r="K21" s="25"/>
      <c r="L21" s="26"/>
      <c r="M21" s="25"/>
      <c r="N21" s="26"/>
    </row>
    <row r="22" spans="1:15" x14ac:dyDescent="0.25">
      <c r="A22" s="39"/>
      <c r="B22" s="39"/>
      <c r="C22" s="39"/>
      <c r="D22" s="39"/>
      <c r="E22" s="4" t="s">
        <v>25</v>
      </c>
      <c r="F22" s="4" t="s">
        <v>26</v>
      </c>
      <c r="G22" s="4" t="s">
        <v>25</v>
      </c>
      <c r="H22" s="4" t="s">
        <v>26</v>
      </c>
      <c r="I22" s="4" t="s">
        <v>25</v>
      </c>
      <c r="J22" s="4" t="s">
        <v>26</v>
      </c>
      <c r="K22" s="4" t="s">
        <v>25</v>
      </c>
      <c r="L22" s="4" t="s">
        <v>26</v>
      </c>
      <c r="M22" s="4" t="s">
        <v>25</v>
      </c>
      <c r="N22" s="4" t="s">
        <v>26</v>
      </c>
    </row>
    <row r="23" spans="1:15" ht="18" customHeight="1" x14ac:dyDescent="0.25">
      <c r="A23" s="4">
        <v>1</v>
      </c>
      <c r="B23" s="4">
        <v>2</v>
      </c>
      <c r="C23" s="4">
        <v>3</v>
      </c>
      <c r="D23" s="4">
        <v>4</v>
      </c>
      <c r="E23" s="5">
        <v>5</v>
      </c>
      <c r="F23" s="5">
        <v>6</v>
      </c>
      <c r="G23" s="4">
        <v>7</v>
      </c>
      <c r="H23" s="4">
        <v>8</v>
      </c>
      <c r="I23" s="4">
        <v>9</v>
      </c>
      <c r="J23" s="4">
        <v>10</v>
      </c>
      <c r="K23" s="4">
        <v>11</v>
      </c>
      <c r="L23" s="4">
        <v>12</v>
      </c>
      <c r="M23" s="4">
        <v>13</v>
      </c>
      <c r="N23" s="4">
        <v>14</v>
      </c>
    </row>
    <row r="24" spans="1:15" x14ac:dyDescent="0.25">
      <c r="A24" s="31" t="s">
        <v>21</v>
      </c>
      <c r="B24" s="31">
        <v>1.2</v>
      </c>
      <c r="C24" s="13" t="s">
        <v>27</v>
      </c>
      <c r="D24" s="2">
        <v>0.8</v>
      </c>
      <c r="E24" s="1">
        <f>E36*$B$24*$D$24</f>
        <v>3.8400000000000004E-2</v>
      </c>
      <c r="F24" s="1">
        <f t="shared" ref="F24:N24" si="0">F36*$B$24*$D$24</f>
        <v>4.6080000000000003E-2</v>
      </c>
      <c r="G24" s="1">
        <f t="shared" si="0"/>
        <v>3.2640000000000002E-2</v>
      </c>
      <c r="H24" s="1">
        <f t="shared" si="0"/>
        <v>3.9360000000000006E-2</v>
      </c>
      <c r="I24" s="1">
        <f t="shared" si="0"/>
        <v>3.6479999999999999E-2</v>
      </c>
      <c r="J24" s="1">
        <f t="shared" si="0"/>
        <v>4.4160000000000005E-2</v>
      </c>
      <c r="K24" s="1">
        <f t="shared" si="0"/>
        <v>3.5519999999999996E-2</v>
      </c>
      <c r="L24" s="1">
        <f t="shared" si="0"/>
        <v>4.3200000000000002E-2</v>
      </c>
      <c r="M24" s="1">
        <f t="shared" si="0"/>
        <v>4.9919999999999999E-2</v>
      </c>
      <c r="N24" s="1">
        <f t="shared" si="0"/>
        <v>6.0480000000000006E-2</v>
      </c>
      <c r="O24" s="14"/>
    </row>
    <row r="25" spans="1:15" x14ac:dyDescent="0.25">
      <c r="A25" s="31"/>
      <c r="B25" s="31"/>
      <c r="C25" s="15" t="s">
        <v>28</v>
      </c>
      <c r="D25" s="2">
        <v>0.9</v>
      </c>
      <c r="E25" s="1">
        <f>E36*$B$24*$D$25</f>
        <v>4.3200000000000002E-2</v>
      </c>
      <c r="F25" s="1">
        <f>F36*$B$24*$D$25</f>
        <v>5.1839999999999997E-2</v>
      </c>
      <c r="G25" s="1">
        <f t="shared" ref="G25:N25" si="1">G36*$B$24*$D$25</f>
        <v>3.6720000000000003E-2</v>
      </c>
      <c r="H25" s="1">
        <f t="shared" si="1"/>
        <v>4.428E-2</v>
      </c>
      <c r="I25" s="1">
        <f t="shared" si="1"/>
        <v>4.1039999999999993E-2</v>
      </c>
      <c r="J25" s="1">
        <f t="shared" si="1"/>
        <v>4.9680000000000002E-2</v>
      </c>
      <c r="K25" s="1">
        <f t="shared" si="1"/>
        <v>3.9959999999999996E-2</v>
      </c>
      <c r="L25" s="1">
        <f t="shared" si="1"/>
        <v>4.8599999999999997E-2</v>
      </c>
      <c r="M25" s="1">
        <f t="shared" si="1"/>
        <v>5.6160000000000002E-2</v>
      </c>
      <c r="N25" s="1">
        <f t="shared" si="1"/>
        <v>6.8040000000000003E-2</v>
      </c>
      <c r="O25" s="14"/>
    </row>
    <row r="26" spans="1:15" x14ac:dyDescent="0.25">
      <c r="A26" s="31"/>
      <c r="B26" s="31"/>
      <c r="C26" s="15" t="s">
        <v>7</v>
      </c>
      <c r="D26" s="2">
        <v>1</v>
      </c>
      <c r="E26" s="1">
        <f>E36*$B$24*$D$26</f>
        <v>4.8000000000000001E-2</v>
      </c>
      <c r="F26" s="1">
        <f t="shared" ref="F26:N26" si="2">F36*$B$24*$D$26</f>
        <v>5.7599999999999998E-2</v>
      </c>
      <c r="G26" s="1">
        <f t="shared" si="2"/>
        <v>4.0800000000000003E-2</v>
      </c>
      <c r="H26" s="1">
        <f t="shared" si="2"/>
        <v>4.9200000000000001E-2</v>
      </c>
      <c r="I26" s="1">
        <f t="shared" si="2"/>
        <v>4.5599999999999995E-2</v>
      </c>
      <c r="J26" s="1">
        <f t="shared" si="2"/>
        <v>5.5199999999999999E-2</v>
      </c>
      <c r="K26" s="1">
        <f t="shared" si="2"/>
        <v>4.4399999999999995E-2</v>
      </c>
      <c r="L26" s="1">
        <f t="shared" si="2"/>
        <v>5.3999999999999999E-2</v>
      </c>
      <c r="M26" s="1">
        <f t="shared" si="2"/>
        <v>6.2399999999999997E-2</v>
      </c>
      <c r="N26" s="1">
        <f t="shared" si="2"/>
        <v>7.5600000000000001E-2</v>
      </c>
      <c r="O26" s="14"/>
    </row>
    <row r="27" spans="1:15" x14ac:dyDescent="0.25">
      <c r="A27" s="31"/>
      <c r="B27" s="31"/>
      <c r="C27" s="4" t="s">
        <v>8</v>
      </c>
      <c r="D27" s="2">
        <v>1.1000000000000001</v>
      </c>
      <c r="E27" s="1">
        <f>E36*$B$24*$D$27</f>
        <v>5.2800000000000007E-2</v>
      </c>
      <c r="F27" s="1">
        <f t="shared" ref="F27:N27" si="3">F36*$B$24*$D$27</f>
        <v>6.336E-2</v>
      </c>
      <c r="G27" s="1">
        <f t="shared" si="3"/>
        <v>4.488000000000001E-2</v>
      </c>
      <c r="H27" s="1">
        <f t="shared" si="3"/>
        <v>5.4120000000000008E-2</v>
      </c>
      <c r="I27" s="1">
        <f t="shared" si="3"/>
        <v>5.0159999999999996E-2</v>
      </c>
      <c r="J27" s="1">
        <f t="shared" si="3"/>
        <v>6.0720000000000003E-2</v>
      </c>
      <c r="K27" s="1">
        <f t="shared" si="3"/>
        <v>4.8840000000000001E-2</v>
      </c>
      <c r="L27" s="1">
        <f t="shared" si="3"/>
        <v>5.9400000000000001E-2</v>
      </c>
      <c r="M27" s="1">
        <f t="shared" si="3"/>
        <v>6.8640000000000007E-2</v>
      </c>
      <c r="N27" s="1">
        <f t="shared" si="3"/>
        <v>8.3160000000000012E-2</v>
      </c>
      <c r="O27" s="14"/>
    </row>
    <row r="28" spans="1:15" x14ac:dyDescent="0.25">
      <c r="A28" s="31"/>
      <c r="B28" s="31"/>
      <c r="C28" s="4" t="s">
        <v>16</v>
      </c>
      <c r="D28" s="2">
        <v>1.2</v>
      </c>
      <c r="E28" s="1">
        <f>E36*$B$24*$D$28</f>
        <v>5.7599999999999998E-2</v>
      </c>
      <c r="F28" s="1">
        <f t="shared" ref="F28:N28" si="4">F36*$B$24*$D$28</f>
        <v>6.9120000000000001E-2</v>
      </c>
      <c r="G28" s="1">
        <f t="shared" si="4"/>
        <v>4.8960000000000004E-2</v>
      </c>
      <c r="H28" s="1">
        <f t="shared" si="4"/>
        <v>5.9039999999999995E-2</v>
      </c>
      <c r="I28" s="1">
        <f t="shared" si="4"/>
        <v>5.4719999999999991E-2</v>
      </c>
      <c r="J28" s="1">
        <f t="shared" si="4"/>
        <v>6.6239999999999993E-2</v>
      </c>
      <c r="K28" s="1">
        <f t="shared" si="4"/>
        <v>5.3279999999999994E-2</v>
      </c>
      <c r="L28" s="1">
        <f t="shared" si="4"/>
        <v>6.4799999999999996E-2</v>
      </c>
      <c r="M28" s="1">
        <f t="shared" si="4"/>
        <v>7.4879999999999988E-2</v>
      </c>
      <c r="N28" s="1">
        <f t="shared" si="4"/>
        <v>9.0719999999999995E-2</v>
      </c>
      <c r="O28" s="14"/>
    </row>
    <row r="29" spans="1:15" x14ac:dyDescent="0.25">
      <c r="A29" s="31" t="s">
        <v>9</v>
      </c>
      <c r="B29" s="31">
        <v>1.1000000000000001</v>
      </c>
      <c r="C29" s="13" t="s">
        <v>27</v>
      </c>
      <c r="D29" s="2">
        <v>0.8</v>
      </c>
      <c r="E29" s="1">
        <f>E36*$B$29*$D$29</f>
        <v>3.5200000000000002E-2</v>
      </c>
      <c r="F29" s="1">
        <f t="shared" ref="F29:N29" si="5">F36*$B$29*$D$29</f>
        <v>4.2240000000000007E-2</v>
      </c>
      <c r="G29" s="1">
        <f t="shared" si="5"/>
        <v>2.9920000000000002E-2</v>
      </c>
      <c r="H29" s="1">
        <f t="shared" si="5"/>
        <v>3.6080000000000008E-2</v>
      </c>
      <c r="I29" s="1">
        <f t="shared" si="5"/>
        <v>3.3440000000000004E-2</v>
      </c>
      <c r="J29" s="1">
        <f t="shared" si="5"/>
        <v>4.0480000000000009E-2</v>
      </c>
      <c r="K29" s="1">
        <f t="shared" si="5"/>
        <v>3.2559999999999999E-2</v>
      </c>
      <c r="L29" s="1">
        <f t="shared" si="5"/>
        <v>3.9600000000000003E-2</v>
      </c>
      <c r="M29" s="1">
        <f t="shared" si="5"/>
        <v>4.5760000000000002E-2</v>
      </c>
      <c r="N29" s="1">
        <f t="shared" si="5"/>
        <v>5.5440000000000003E-2</v>
      </c>
      <c r="O29" s="14"/>
    </row>
    <row r="30" spans="1:15" x14ac:dyDescent="0.25">
      <c r="A30" s="31"/>
      <c r="B30" s="31"/>
      <c r="C30" s="15" t="s">
        <v>28</v>
      </c>
      <c r="D30" s="2">
        <v>0.9</v>
      </c>
      <c r="E30" s="1">
        <f>E36*$B$29*$D$30</f>
        <v>3.9600000000000003E-2</v>
      </c>
      <c r="F30" s="1">
        <f t="shared" ref="F30:N30" si="6">F36*$B$29*$D$30</f>
        <v>4.7520000000000007E-2</v>
      </c>
      <c r="G30" s="1">
        <f t="shared" si="6"/>
        <v>3.3660000000000002E-2</v>
      </c>
      <c r="H30" s="1">
        <f t="shared" si="6"/>
        <v>4.0590000000000008E-2</v>
      </c>
      <c r="I30" s="1">
        <f t="shared" si="6"/>
        <v>3.7620000000000008E-2</v>
      </c>
      <c r="J30" s="1">
        <f t="shared" si="6"/>
        <v>4.5540000000000004E-2</v>
      </c>
      <c r="K30" s="1">
        <f t="shared" si="6"/>
        <v>3.6630000000000003E-2</v>
      </c>
      <c r="L30" s="1">
        <f t="shared" si="6"/>
        <v>4.4550000000000006E-2</v>
      </c>
      <c r="M30" s="1">
        <f t="shared" si="6"/>
        <v>5.1480000000000005E-2</v>
      </c>
      <c r="N30" s="1">
        <f t="shared" si="6"/>
        <v>6.2370000000000002E-2</v>
      </c>
      <c r="O30" s="14"/>
    </row>
    <row r="31" spans="1:15" x14ac:dyDescent="0.25">
      <c r="A31" s="31"/>
      <c r="B31" s="31"/>
      <c r="C31" s="15" t="s">
        <v>7</v>
      </c>
      <c r="D31" s="2">
        <v>1</v>
      </c>
      <c r="E31" s="1">
        <f>E36*$B$29*$D$31</f>
        <v>4.4000000000000004E-2</v>
      </c>
      <c r="F31" s="1">
        <f t="shared" ref="F31:N31" si="7">F36*$B$29*$D$31</f>
        <v>5.2800000000000007E-2</v>
      </c>
      <c r="G31" s="1">
        <f t="shared" si="7"/>
        <v>3.7400000000000003E-2</v>
      </c>
      <c r="H31" s="1">
        <f t="shared" si="7"/>
        <v>4.5100000000000008E-2</v>
      </c>
      <c r="I31" s="1">
        <f t="shared" si="7"/>
        <v>4.1800000000000004E-2</v>
      </c>
      <c r="J31" s="1">
        <f t="shared" si="7"/>
        <v>5.0600000000000006E-2</v>
      </c>
      <c r="K31" s="1">
        <f t="shared" si="7"/>
        <v>4.07E-2</v>
      </c>
      <c r="L31" s="1">
        <f t="shared" si="7"/>
        <v>4.9500000000000002E-2</v>
      </c>
      <c r="M31" s="1">
        <f t="shared" si="7"/>
        <v>5.7200000000000001E-2</v>
      </c>
      <c r="N31" s="1">
        <f t="shared" si="7"/>
        <v>6.93E-2</v>
      </c>
      <c r="O31" s="14"/>
    </row>
    <row r="32" spans="1:15" x14ac:dyDescent="0.25">
      <c r="A32" s="31"/>
      <c r="B32" s="31"/>
      <c r="C32" s="4" t="s">
        <v>8</v>
      </c>
      <c r="D32" s="2">
        <v>1.1000000000000001</v>
      </c>
      <c r="E32" s="1">
        <f>E36*$B$29*$D$32</f>
        <v>4.8400000000000006E-2</v>
      </c>
      <c r="F32" s="1">
        <f t="shared" ref="F32:N32" si="8">F36*$B$29*$D$32</f>
        <v>5.8080000000000014E-2</v>
      </c>
      <c r="G32" s="1">
        <f t="shared" si="8"/>
        <v>4.1140000000000003E-2</v>
      </c>
      <c r="H32" s="1">
        <f t="shared" si="8"/>
        <v>4.9610000000000015E-2</v>
      </c>
      <c r="I32" s="1">
        <f t="shared" si="8"/>
        <v>4.5980000000000007E-2</v>
      </c>
      <c r="J32" s="1">
        <f t="shared" si="8"/>
        <v>5.5660000000000008E-2</v>
      </c>
      <c r="K32" s="1">
        <f t="shared" si="8"/>
        <v>4.4770000000000004E-2</v>
      </c>
      <c r="L32" s="1">
        <f t="shared" si="8"/>
        <v>5.4450000000000005E-2</v>
      </c>
      <c r="M32" s="1">
        <f t="shared" si="8"/>
        <v>6.2920000000000004E-2</v>
      </c>
      <c r="N32" s="1">
        <f t="shared" si="8"/>
        <v>7.6230000000000006E-2</v>
      </c>
      <c r="O32" s="14"/>
    </row>
    <row r="33" spans="1:15" x14ac:dyDescent="0.25">
      <c r="A33" s="31"/>
      <c r="B33" s="31"/>
      <c r="C33" s="4" t="s">
        <v>16</v>
      </c>
      <c r="D33" s="2">
        <v>1.2</v>
      </c>
      <c r="E33" s="1">
        <f>E36*$B$29*$D$33</f>
        <v>5.2800000000000007E-2</v>
      </c>
      <c r="F33" s="1">
        <f t="shared" ref="F33:N33" si="9">F36*$B$29*$D$33</f>
        <v>6.336E-2</v>
      </c>
      <c r="G33" s="1">
        <f t="shared" si="9"/>
        <v>4.4880000000000003E-2</v>
      </c>
      <c r="H33" s="1">
        <f t="shared" si="9"/>
        <v>5.4120000000000008E-2</v>
      </c>
      <c r="I33" s="1">
        <f t="shared" si="9"/>
        <v>5.0160000000000003E-2</v>
      </c>
      <c r="J33" s="1">
        <f t="shared" si="9"/>
        <v>6.0720000000000003E-2</v>
      </c>
      <c r="K33" s="1">
        <f t="shared" si="9"/>
        <v>4.8840000000000001E-2</v>
      </c>
      <c r="L33" s="1">
        <f t="shared" si="9"/>
        <v>5.9400000000000001E-2</v>
      </c>
      <c r="M33" s="1">
        <f t="shared" si="9"/>
        <v>6.8639999999999993E-2</v>
      </c>
      <c r="N33" s="1">
        <f t="shared" si="9"/>
        <v>8.3159999999999998E-2</v>
      </c>
      <c r="O33" s="14"/>
    </row>
    <row r="34" spans="1:15" x14ac:dyDescent="0.25">
      <c r="A34" s="31" t="s">
        <v>10</v>
      </c>
      <c r="B34" s="31">
        <v>1</v>
      </c>
      <c r="C34" s="13" t="s">
        <v>27</v>
      </c>
      <c r="D34" s="2">
        <v>0.8</v>
      </c>
      <c r="E34" s="1">
        <f>E36*$B$34*$D$34</f>
        <v>3.2000000000000001E-2</v>
      </c>
      <c r="F34" s="1">
        <f t="shared" ref="F34:N34" si="10">F36*$B$34*$D$34</f>
        <v>3.8400000000000004E-2</v>
      </c>
      <c r="G34" s="1">
        <f t="shared" si="10"/>
        <v>2.7200000000000002E-2</v>
      </c>
      <c r="H34" s="1">
        <f t="shared" si="10"/>
        <v>3.2800000000000003E-2</v>
      </c>
      <c r="I34" s="1">
        <f t="shared" si="10"/>
        <v>3.04E-2</v>
      </c>
      <c r="J34" s="1">
        <f t="shared" si="10"/>
        <v>3.6799999999999999E-2</v>
      </c>
      <c r="K34" s="1">
        <f t="shared" si="10"/>
        <v>2.9600000000000001E-2</v>
      </c>
      <c r="L34" s="1">
        <f t="shared" si="10"/>
        <v>3.5999999999999997E-2</v>
      </c>
      <c r="M34" s="1">
        <f t="shared" si="10"/>
        <v>4.1599999999999998E-2</v>
      </c>
      <c r="N34" s="1">
        <f t="shared" si="10"/>
        <v>5.04E-2</v>
      </c>
      <c r="O34" s="14"/>
    </row>
    <row r="35" spans="1:15" x14ac:dyDescent="0.25">
      <c r="A35" s="31"/>
      <c r="B35" s="31"/>
      <c r="C35" s="15" t="s">
        <v>28</v>
      </c>
      <c r="D35" s="2">
        <v>0.9</v>
      </c>
      <c r="E35" s="1">
        <f>E36*$B$34*$D$35</f>
        <v>3.6000000000000004E-2</v>
      </c>
      <c r="F35" s="1">
        <f t="shared" ref="F35:N35" si="11">F36*$B$34*$D$35</f>
        <v>4.3200000000000002E-2</v>
      </c>
      <c r="G35" s="1">
        <f t="shared" si="11"/>
        <v>3.0600000000000002E-2</v>
      </c>
      <c r="H35" s="1">
        <f t="shared" si="11"/>
        <v>3.6900000000000002E-2</v>
      </c>
      <c r="I35" s="1">
        <f t="shared" si="11"/>
        <v>3.4200000000000001E-2</v>
      </c>
      <c r="J35" s="1">
        <f t="shared" si="11"/>
        <v>4.1399999999999999E-2</v>
      </c>
      <c r="K35" s="1">
        <f t="shared" si="11"/>
        <v>3.3299999999999996E-2</v>
      </c>
      <c r="L35" s="1">
        <f t="shared" si="11"/>
        <v>4.0500000000000001E-2</v>
      </c>
      <c r="M35" s="1">
        <f t="shared" si="11"/>
        <v>4.6800000000000001E-2</v>
      </c>
      <c r="N35" s="1">
        <f t="shared" si="11"/>
        <v>5.67E-2</v>
      </c>
      <c r="O35" s="14"/>
    </row>
    <row r="36" spans="1:15" x14ac:dyDescent="0.25">
      <c r="A36" s="31"/>
      <c r="B36" s="31"/>
      <c r="C36" s="15" t="s">
        <v>7</v>
      </c>
      <c r="D36" s="20">
        <v>1</v>
      </c>
      <c r="E36" s="21">
        <v>0.04</v>
      </c>
      <c r="F36" s="21">
        <v>4.8000000000000001E-2</v>
      </c>
      <c r="G36" s="21">
        <v>3.4000000000000002E-2</v>
      </c>
      <c r="H36" s="21">
        <v>4.1000000000000002E-2</v>
      </c>
      <c r="I36" s="21">
        <v>3.7999999999999999E-2</v>
      </c>
      <c r="J36" s="21">
        <v>4.5999999999999999E-2</v>
      </c>
      <c r="K36" s="21">
        <v>3.6999999999999998E-2</v>
      </c>
      <c r="L36" s="21">
        <v>4.4999999999999998E-2</v>
      </c>
      <c r="M36" s="21">
        <v>5.1999999999999998E-2</v>
      </c>
      <c r="N36" s="21">
        <v>6.3E-2</v>
      </c>
      <c r="O36" s="14"/>
    </row>
    <row r="37" spans="1:15" x14ac:dyDescent="0.25">
      <c r="A37" s="31"/>
      <c r="B37" s="31"/>
      <c r="C37" s="4" t="s">
        <v>8</v>
      </c>
      <c r="D37" s="2">
        <v>1.1000000000000001</v>
      </c>
      <c r="E37" s="1">
        <f>E36*$B$34*$D$37</f>
        <v>4.4000000000000004E-2</v>
      </c>
      <c r="F37" s="1">
        <f t="shared" ref="F37:N37" si="12">F36*$B$34*$D$37</f>
        <v>5.2800000000000007E-2</v>
      </c>
      <c r="G37" s="1">
        <f t="shared" si="12"/>
        <v>3.7400000000000003E-2</v>
      </c>
      <c r="H37" s="1">
        <f t="shared" si="12"/>
        <v>4.5100000000000008E-2</v>
      </c>
      <c r="I37" s="1">
        <f t="shared" si="12"/>
        <v>4.1800000000000004E-2</v>
      </c>
      <c r="J37" s="1">
        <f t="shared" si="12"/>
        <v>5.0600000000000006E-2</v>
      </c>
      <c r="K37" s="1">
        <f t="shared" si="12"/>
        <v>4.07E-2</v>
      </c>
      <c r="L37" s="1">
        <f t="shared" si="12"/>
        <v>4.9500000000000002E-2</v>
      </c>
      <c r="M37" s="1">
        <f t="shared" si="12"/>
        <v>5.7200000000000001E-2</v>
      </c>
      <c r="N37" s="1">
        <f t="shared" si="12"/>
        <v>6.93E-2</v>
      </c>
      <c r="O37" s="14"/>
    </row>
    <row r="38" spans="1:15" x14ac:dyDescent="0.25">
      <c r="A38" s="31"/>
      <c r="B38" s="31"/>
      <c r="C38" s="4" t="s">
        <v>16</v>
      </c>
      <c r="D38" s="2">
        <v>1.2</v>
      </c>
      <c r="E38" s="1">
        <f>E36*$B$34*$D$38</f>
        <v>4.8000000000000001E-2</v>
      </c>
      <c r="F38" s="1">
        <f t="shared" ref="F38:N38" si="13">F36*$B$34*$D$38</f>
        <v>5.7599999999999998E-2</v>
      </c>
      <c r="G38" s="1">
        <f t="shared" si="13"/>
        <v>4.0800000000000003E-2</v>
      </c>
      <c r="H38" s="1">
        <f t="shared" si="13"/>
        <v>4.9200000000000001E-2</v>
      </c>
      <c r="I38" s="1">
        <f t="shared" si="13"/>
        <v>4.5599999999999995E-2</v>
      </c>
      <c r="J38" s="1">
        <f t="shared" si="13"/>
        <v>5.5199999999999999E-2</v>
      </c>
      <c r="K38" s="1">
        <f t="shared" si="13"/>
        <v>4.4399999999999995E-2</v>
      </c>
      <c r="L38" s="1">
        <f t="shared" si="13"/>
        <v>5.3999999999999999E-2</v>
      </c>
      <c r="M38" s="1">
        <f t="shared" si="13"/>
        <v>6.2399999999999997E-2</v>
      </c>
      <c r="N38" s="1">
        <f t="shared" si="13"/>
        <v>7.5600000000000001E-2</v>
      </c>
      <c r="O38" s="14"/>
    </row>
    <row r="39" spans="1:15" x14ac:dyDescent="0.25">
      <c r="A39" s="31" t="s">
        <v>11</v>
      </c>
      <c r="B39" s="31">
        <v>0.9</v>
      </c>
      <c r="C39" s="13" t="s">
        <v>27</v>
      </c>
      <c r="D39" s="2">
        <v>0.8</v>
      </c>
      <c r="E39" s="1">
        <f>E36*$B$39*$D$39</f>
        <v>2.8800000000000006E-2</v>
      </c>
      <c r="F39" s="1">
        <f t="shared" ref="F39:N39" si="14">F36*$B$39*$D$39</f>
        <v>3.456E-2</v>
      </c>
      <c r="G39" s="1">
        <f t="shared" si="14"/>
        <v>2.4480000000000002E-2</v>
      </c>
      <c r="H39" s="1">
        <f t="shared" si="14"/>
        <v>2.9520000000000005E-2</v>
      </c>
      <c r="I39" s="1">
        <f t="shared" si="14"/>
        <v>2.7360000000000002E-2</v>
      </c>
      <c r="J39" s="1">
        <f t="shared" si="14"/>
        <v>3.3120000000000004E-2</v>
      </c>
      <c r="K39" s="1">
        <f t="shared" si="14"/>
        <v>2.6639999999999997E-2</v>
      </c>
      <c r="L39" s="1">
        <f t="shared" si="14"/>
        <v>3.2400000000000005E-2</v>
      </c>
      <c r="M39" s="1">
        <f t="shared" si="14"/>
        <v>3.7440000000000001E-2</v>
      </c>
      <c r="N39" s="1">
        <f t="shared" si="14"/>
        <v>4.5360000000000004E-2</v>
      </c>
      <c r="O39" s="14"/>
    </row>
    <row r="40" spans="1:15" x14ac:dyDescent="0.25">
      <c r="A40" s="31"/>
      <c r="B40" s="31"/>
      <c r="C40" s="15" t="s">
        <v>28</v>
      </c>
      <c r="D40" s="2">
        <v>0.9</v>
      </c>
      <c r="E40" s="1">
        <f>E36*$B$39*$D$40</f>
        <v>3.2400000000000005E-2</v>
      </c>
      <c r="F40" s="1">
        <f t="shared" ref="F40:N40" si="15">F36*$B$39*$D$40</f>
        <v>3.8880000000000005E-2</v>
      </c>
      <c r="G40" s="1">
        <f t="shared" si="15"/>
        <v>2.7540000000000002E-2</v>
      </c>
      <c r="H40" s="1">
        <f t="shared" si="15"/>
        <v>3.3210000000000003E-2</v>
      </c>
      <c r="I40" s="1">
        <f t="shared" si="15"/>
        <v>3.0780000000000002E-2</v>
      </c>
      <c r="J40" s="1">
        <f t="shared" si="15"/>
        <v>3.7260000000000001E-2</v>
      </c>
      <c r="K40" s="1">
        <f t="shared" si="15"/>
        <v>2.9969999999999997E-2</v>
      </c>
      <c r="L40" s="1">
        <f t="shared" si="15"/>
        <v>3.6450000000000003E-2</v>
      </c>
      <c r="M40" s="1">
        <f t="shared" si="15"/>
        <v>4.2120000000000005E-2</v>
      </c>
      <c r="N40" s="1">
        <f t="shared" si="15"/>
        <v>5.1029999999999999E-2</v>
      </c>
      <c r="O40" s="14"/>
    </row>
    <row r="41" spans="1:15" x14ac:dyDescent="0.25">
      <c r="A41" s="31"/>
      <c r="B41" s="31"/>
      <c r="C41" s="15" t="s">
        <v>7</v>
      </c>
      <c r="D41" s="2">
        <v>1</v>
      </c>
      <c r="E41" s="1">
        <f>E36*$B$39*$D$41</f>
        <v>3.6000000000000004E-2</v>
      </c>
      <c r="F41" s="1">
        <f t="shared" ref="F41:N41" si="16">F36*$B$39*$D$41</f>
        <v>4.3200000000000002E-2</v>
      </c>
      <c r="G41" s="1">
        <f t="shared" si="16"/>
        <v>3.0600000000000002E-2</v>
      </c>
      <c r="H41" s="1">
        <f t="shared" si="16"/>
        <v>3.6900000000000002E-2</v>
      </c>
      <c r="I41" s="1">
        <f t="shared" si="16"/>
        <v>3.4200000000000001E-2</v>
      </c>
      <c r="J41" s="1">
        <f t="shared" si="16"/>
        <v>4.1399999999999999E-2</v>
      </c>
      <c r="K41" s="1">
        <f t="shared" si="16"/>
        <v>3.3299999999999996E-2</v>
      </c>
      <c r="L41" s="1">
        <f t="shared" si="16"/>
        <v>4.0500000000000001E-2</v>
      </c>
      <c r="M41" s="1">
        <f t="shared" si="16"/>
        <v>4.6800000000000001E-2</v>
      </c>
      <c r="N41" s="1">
        <f t="shared" si="16"/>
        <v>5.67E-2</v>
      </c>
      <c r="O41" s="14"/>
    </row>
    <row r="42" spans="1:15" x14ac:dyDescent="0.25">
      <c r="A42" s="31"/>
      <c r="B42" s="31"/>
      <c r="C42" s="4" t="s">
        <v>8</v>
      </c>
      <c r="D42" s="2">
        <v>1.1000000000000001</v>
      </c>
      <c r="E42" s="1">
        <f>E36*$B$39*$D$42</f>
        <v>3.960000000000001E-2</v>
      </c>
      <c r="F42" s="1">
        <f t="shared" ref="F42:N42" si="17">F36*$B$39*$D$42</f>
        <v>4.7520000000000007E-2</v>
      </c>
      <c r="G42" s="1">
        <f t="shared" si="17"/>
        <v>3.3660000000000002E-2</v>
      </c>
      <c r="H42" s="1">
        <f t="shared" si="17"/>
        <v>4.0590000000000008E-2</v>
      </c>
      <c r="I42" s="1">
        <f t="shared" si="17"/>
        <v>3.7620000000000008E-2</v>
      </c>
      <c r="J42" s="1">
        <f t="shared" si="17"/>
        <v>4.5540000000000004E-2</v>
      </c>
      <c r="K42" s="1">
        <f t="shared" si="17"/>
        <v>3.6629999999999996E-2</v>
      </c>
      <c r="L42" s="1">
        <f t="shared" si="17"/>
        <v>4.4550000000000006E-2</v>
      </c>
      <c r="M42" s="1">
        <f t="shared" si="17"/>
        <v>5.1480000000000005E-2</v>
      </c>
      <c r="N42" s="1">
        <f t="shared" si="17"/>
        <v>6.2370000000000009E-2</v>
      </c>
      <c r="O42" s="14"/>
    </row>
    <row r="43" spans="1:15" x14ac:dyDescent="0.25">
      <c r="A43" s="31"/>
      <c r="B43" s="31"/>
      <c r="C43" s="4" t="s">
        <v>16</v>
      </c>
      <c r="D43" s="2">
        <v>1.2</v>
      </c>
      <c r="E43" s="1">
        <f>E36*$B$39*$D$43</f>
        <v>4.3200000000000002E-2</v>
      </c>
      <c r="F43" s="1">
        <f t="shared" ref="F43:N43" si="18">F36*$B$39*$D$43</f>
        <v>5.1840000000000004E-2</v>
      </c>
      <c r="G43" s="1">
        <f t="shared" si="18"/>
        <v>3.6720000000000003E-2</v>
      </c>
      <c r="H43" s="1">
        <f t="shared" si="18"/>
        <v>4.428E-2</v>
      </c>
      <c r="I43" s="1">
        <f t="shared" si="18"/>
        <v>4.104E-2</v>
      </c>
      <c r="J43" s="1">
        <f t="shared" si="18"/>
        <v>4.9679999999999995E-2</v>
      </c>
      <c r="K43" s="1">
        <f t="shared" si="18"/>
        <v>3.9959999999999996E-2</v>
      </c>
      <c r="L43" s="1">
        <f t="shared" si="18"/>
        <v>4.8599999999999997E-2</v>
      </c>
      <c r="M43" s="1">
        <f t="shared" si="18"/>
        <v>5.6160000000000002E-2</v>
      </c>
      <c r="N43" s="1">
        <f t="shared" si="18"/>
        <v>6.8040000000000003E-2</v>
      </c>
      <c r="O43" s="14"/>
    </row>
    <row r="44" spans="1:15" x14ac:dyDescent="0.25">
      <c r="A44" s="31" t="s">
        <v>12</v>
      </c>
      <c r="B44" s="31">
        <v>0.8</v>
      </c>
      <c r="C44" s="13" t="s">
        <v>27</v>
      </c>
      <c r="D44" s="2">
        <v>0.8</v>
      </c>
      <c r="E44" s="1">
        <f>E36*$B$44*$D$44</f>
        <v>2.5600000000000001E-2</v>
      </c>
      <c r="F44" s="1">
        <f t="shared" ref="F44:N44" si="19">F36*$B$44*$D$44</f>
        <v>3.0720000000000004E-2</v>
      </c>
      <c r="G44" s="1">
        <f t="shared" si="19"/>
        <v>2.1760000000000002E-2</v>
      </c>
      <c r="H44" s="1">
        <f t="shared" si="19"/>
        <v>2.6240000000000003E-2</v>
      </c>
      <c r="I44" s="1">
        <f t="shared" si="19"/>
        <v>2.4320000000000001E-2</v>
      </c>
      <c r="J44" s="1">
        <f t="shared" si="19"/>
        <v>2.9440000000000001E-2</v>
      </c>
      <c r="K44" s="1">
        <f t="shared" si="19"/>
        <v>2.3680000000000003E-2</v>
      </c>
      <c r="L44" s="1">
        <f t="shared" si="19"/>
        <v>2.8799999999999999E-2</v>
      </c>
      <c r="M44" s="1">
        <f t="shared" si="19"/>
        <v>3.3279999999999997E-2</v>
      </c>
      <c r="N44" s="1">
        <f t="shared" si="19"/>
        <v>4.0320000000000002E-2</v>
      </c>
      <c r="O44" s="14"/>
    </row>
    <row r="45" spans="1:15" x14ac:dyDescent="0.25">
      <c r="A45" s="31"/>
      <c r="B45" s="31"/>
      <c r="C45" s="15" t="s">
        <v>28</v>
      </c>
      <c r="D45" s="2">
        <v>0.9</v>
      </c>
      <c r="E45" s="1">
        <f>E36*$B$44*$D$45</f>
        <v>2.8800000000000003E-2</v>
      </c>
      <c r="F45" s="1">
        <f t="shared" ref="F45:N45" si="20">F36*$B$44*$D$45</f>
        <v>3.4560000000000007E-2</v>
      </c>
      <c r="G45" s="1">
        <f t="shared" si="20"/>
        <v>2.4480000000000002E-2</v>
      </c>
      <c r="H45" s="1">
        <f t="shared" si="20"/>
        <v>2.9520000000000005E-2</v>
      </c>
      <c r="I45" s="1">
        <f t="shared" si="20"/>
        <v>2.7359999999999999E-2</v>
      </c>
      <c r="J45" s="1">
        <f t="shared" si="20"/>
        <v>3.3120000000000004E-2</v>
      </c>
      <c r="K45" s="1">
        <f t="shared" si="20"/>
        <v>2.664E-2</v>
      </c>
      <c r="L45" s="1">
        <f t="shared" si="20"/>
        <v>3.2399999999999998E-2</v>
      </c>
      <c r="M45" s="1">
        <f t="shared" si="20"/>
        <v>3.7440000000000001E-2</v>
      </c>
      <c r="N45" s="1">
        <f t="shared" si="20"/>
        <v>4.5360000000000004E-2</v>
      </c>
      <c r="O45" s="14"/>
    </row>
    <row r="46" spans="1:15" x14ac:dyDescent="0.25">
      <c r="A46" s="31"/>
      <c r="B46" s="31"/>
      <c r="C46" s="15" t="s">
        <v>7</v>
      </c>
      <c r="D46" s="2">
        <v>1</v>
      </c>
      <c r="E46" s="1">
        <f>E36*$B$44*$D$46</f>
        <v>3.2000000000000001E-2</v>
      </c>
      <c r="F46" s="1">
        <f t="shared" ref="F46:N46" si="21">F36*$B$44*$D$46</f>
        <v>3.8400000000000004E-2</v>
      </c>
      <c r="G46" s="1">
        <f t="shared" si="21"/>
        <v>2.7200000000000002E-2</v>
      </c>
      <c r="H46" s="1">
        <f t="shared" si="21"/>
        <v>3.2800000000000003E-2</v>
      </c>
      <c r="I46" s="1">
        <f t="shared" si="21"/>
        <v>3.04E-2</v>
      </c>
      <c r="J46" s="1">
        <f t="shared" si="21"/>
        <v>3.6799999999999999E-2</v>
      </c>
      <c r="K46" s="1">
        <f t="shared" si="21"/>
        <v>2.9600000000000001E-2</v>
      </c>
      <c r="L46" s="1">
        <f t="shared" si="21"/>
        <v>3.5999999999999997E-2</v>
      </c>
      <c r="M46" s="1">
        <f t="shared" si="21"/>
        <v>4.1599999999999998E-2</v>
      </c>
      <c r="N46" s="1">
        <f t="shared" si="21"/>
        <v>5.04E-2</v>
      </c>
      <c r="O46" s="14"/>
    </row>
    <row r="47" spans="1:15" x14ac:dyDescent="0.25">
      <c r="A47" s="31"/>
      <c r="B47" s="31"/>
      <c r="C47" s="4" t="s">
        <v>8</v>
      </c>
      <c r="D47" s="2">
        <v>1.1000000000000001</v>
      </c>
      <c r="E47" s="1">
        <f>E36*$B$44*$D$47</f>
        <v>3.5200000000000002E-2</v>
      </c>
      <c r="F47" s="1">
        <f t="shared" ref="F47:N47" si="22">F36*$B$44*$D$47</f>
        <v>4.2240000000000007E-2</v>
      </c>
      <c r="G47" s="1">
        <f t="shared" si="22"/>
        <v>2.9920000000000006E-2</v>
      </c>
      <c r="H47" s="1">
        <f t="shared" si="22"/>
        <v>3.6080000000000008E-2</v>
      </c>
      <c r="I47" s="1">
        <f t="shared" si="22"/>
        <v>3.3440000000000004E-2</v>
      </c>
      <c r="J47" s="1">
        <f t="shared" si="22"/>
        <v>4.0480000000000002E-2</v>
      </c>
      <c r="K47" s="1">
        <f t="shared" si="22"/>
        <v>3.2560000000000006E-2</v>
      </c>
      <c r="L47" s="1">
        <f t="shared" si="22"/>
        <v>3.9600000000000003E-2</v>
      </c>
      <c r="M47" s="1">
        <f t="shared" si="22"/>
        <v>4.5760000000000002E-2</v>
      </c>
      <c r="N47" s="1">
        <f t="shared" si="22"/>
        <v>5.5440000000000003E-2</v>
      </c>
      <c r="O47" s="14"/>
    </row>
    <row r="48" spans="1:15" x14ac:dyDescent="0.25">
      <c r="A48" s="31"/>
      <c r="B48" s="31"/>
      <c r="C48" s="4" t="s">
        <v>16</v>
      </c>
      <c r="D48" s="2">
        <v>1.2</v>
      </c>
      <c r="E48" s="1">
        <f>E36*$B$44*$D$48</f>
        <v>3.8399999999999997E-2</v>
      </c>
      <c r="F48" s="1">
        <f t="shared" ref="F48:N48" si="23">F36*$B$44*$D$48</f>
        <v>4.6080000000000003E-2</v>
      </c>
      <c r="G48" s="1">
        <f t="shared" si="23"/>
        <v>3.2640000000000002E-2</v>
      </c>
      <c r="H48" s="1">
        <f t="shared" si="23"/>
        <v>3.9359999999999999E-2</v>
      </c>
      <c r="I48" s="1">
        <f t="shared" si="23"/>
        <v>3.6479999999999999E-2</v>
      </c>
      <c r="J48" s="1">
        <f t="shared" si="23"/>
        <v>4.4159999999999998E-2</v>
      </c>
      <c r="K48" s="1">
        <f t="shared" si="23"/>
        <v>3.5520000000000003E-2</v>
      </c>
      <c r="L48" s="1">
        <f t="shared" si="23"/>
        <v>4.3199999999999995E-2</v>
      </c>
      <c r="M48" s="1">
        <f t="shared" si="23"/>
        <v>4.9919999999999999E-2</v>
      </c>
      <c r="N48" s="1">
        <f t="shared" si="23"/>
        <v>6.0479999999999999E-2</v>
      </c>
      <c r="O48" s="14"/>
    </row>
    <row r="49" spans="1:15" x14ac:dyDescent="0.25">
      <c r="A49" s="31" t="s">
        <v>13</v>
      </c>
      <c r="B49" s="31">
        <v>0.7</v>
      </c>
      <c r="C49" s="13" t="s">
        <v>27</v>
      </c>
      <c r="D49" s="2">
        <v>0.8</v>
      </c>
      <c r="E49" s="1">
        <f>E36*$B$49*$D$49</f>
        <v>2.24E-2</v>
      </c>
      <c r="F49" s="1">
        <f t="shared" ref="F49:N49" si="24">F36*$B$49*$D$49</f>
        <v>2.6880000000000001E-2</v>
      </c>
      <c r="G49" s="1">
        <f t="shared" si="24"/>
        <v>1.9040000000000001E-2</v>
      </c>
      <c r="H49" s="1">
        <f t="shared" si="24"/>
        <v>2.2960000000000001E-2</v>
      </c>
      <c r="I49" s="1">
        <f t="shared" si="24"/>
        <v>2.128E-2</v>
      </c>
      <c r="J49" s="1">
        <f t="shared" si="24"/>
        <v>2.5760000000000002E-2</v>
      </c>
      <c r="K49" s="1">
        <f t="shared" si="24"/>
        <v>2.0719999999999999E-2</v>
      </c>
      <c r="L49" s="1">
        <f t="shared" si="24"/>
        <v>2.52E-2</v>
      </c>
      <c r="M49" s="1">
        <f t="shared" si="24"/>
        <v>2.9119999999999997E-2</v>
      </c>
      <c r="N49" s="1">
        <f t="shared" si="24"/>
        <v>3.5279999999999999E-2</v>
      </c>
      <c r="O49" s="14"/>
    </row>
    <row r="50" spans="1:15" x14ac:dyDescent="0.25">
      <c r="A50" s="31"/>
      <c r="B50" s="31"/>
      <c r="C50" s="15" t="s">
        <v>28</v>
      </c>
      <c r="D50" s="2">
        <v>0.9</v>
      </c>
      <c r="E50" s="1">
        <f>E36*$B$49*$D$50</f>
        <v>2.5199999999999997E-2</v>
      </c>
      <c r="F50" s="1">
        <f t="shared" ref="F50:N50" si="25">F36*$B$49*$D$50</f>
        <v>3.024E-2</v>
      </c>
      <c r="G50" s="1">
        <f t="shared" si="25"/>
        <v>2.1420000000000002E-2</v>
      </c>
      <c r="H50" s="1">
        <f t="shared" si="25"/>
        <v>2.5829999999999999E-2</v>
      </c>
      <c r="I50" s="1">
        <f t="shared" si="25"/>
        <v>2.3939999999999999E-2</v>
      </c>
      <c r="J50" s="1">
        <f t="shared" si="25"/>
        <v>2.8979999999999999E-2</v>
      </c>
      <c r="K50" s="1">
        <f t="shared" si="25"/>
        <v>2.3309999999999997E-2</v>
      </c>
      <c r="L50" s="1">
        <f t="shared" si="25"/>
        <v>2.835E-2</v>
      </c>
      <c r="M50" s="1">
        <f t="shared" si="25"/>
        <v>3.2759999999999997E-2</v>
      </c>
      <c r="N50" s="1">
        <f t="shared" si="25"/>
        <v>3.9690000000000003E-2</v>
      </c>
      <c r="O50" s="14"/>
    </row>
    <row r="51" spans="1:15" x14ac:dyDescent="0.25">
      <c r="A51" s="31"/>
      <c r="B51" s="31"/>
      <c r="C51" s="15" t="s">
        <v>7</v>
      </c>
      <c r="D51" s="2">
        <v>1</v>
      </c>
      <c r="E51" s="1">
        <f>E36*$B$49*$D$51</f>
        <v>2.7999999999999997E-2</v>
      </c>
      <c r="F51" s="1">
        <f t="shared" ref="F51:N51" si="26">F36*$B$49*$D$51</f>
        <v>3.3599999999999998E-2</v>
      </c>
      <c r="G51" s="1">
        <f t="shared" si="26"/>
        <v>2.3800000000000002E-2</v>
      </c>
      <c r="H51" s="1">
        <f t="shared" si="26"/>
        <v>2.87E-2</v>
      </c>
      <c r="I51" s="1">
        <f t="shared" si="26"/>
        <v>2.6599999999999999E-2</v>
      </c>
      <c r="J51" s="1">
        <f t="shared" si="26"/>
        <v>3.2199999999999999E-2</v>
      </c>
      <c r="K51" s="1">
        <f t="shared" si="26"/>
        <v>2.5899999999999996E-2</v>
      </c>
      <c r="L51" s="1">
        <f t="shared" si="26"/>
        <v>3.15E-2</v>
      </c>
      <c r="M51" s="1">
        <f t="shared" si="26"/>
        <v>3.6399999999999995E-2</v>
      </c>
      <c r="N51" s="1">
        <f t="shared" si="26"/>
        <v>4.41E-2</v>
      </c>
      <c r="O51" s="14"/>
    </row>
    <row r="52" spans="1:15" x14ac:dyDescent="0.25">
      <c r="A52" s="31"/>
      <c r="B52" s="31"/>
      <c r="C52" s="4" t="s">
        <v>8</v>
      </c>
      <c r="D52" s="2">
        <v>1.1000000000000001</v>
      </c>
      <c r="E52" s="1">
        <f>E36*$B$49*$D$52</f>
        <v>3.0800000000000001E-2</v>
      </c>
      <c r="F52" s="1">
        <f t="shared" ref="F52:N52" si="27">F36*$B$49*$D$52</f>
        <v>3.696E-2</v>
      </c>
      <c r="G52" s="1">
        <f t="shared" si="27"/>
        <v>2.6180000000000005E-2</v>
      </c>
      <c r="H52" s="1">
        <f t="shared" si="27"/>
        <v>3.1570000000000001E-2</v>
      </c>
      <c r="I52" s="1">
        <f t="shared" si="27"/>
        <v>2.9260000000000001E-2</v>
      </c>
      <c r="J52" s="1">
        <f t="shared" si="27"/>
        <v>3.542E-2</v>
      </c>
      <c r="K52" s="1">
        <f t="shared" si="27"/>
        <v>2.8489999999999998E-2</v>
      </c>
      <c r="L52" s="1">
        <f t="shared" si="27"/>
        <v>3.465E-2</v>
      </c>
      <c r="M52" s="1">
        <f t="shared" si="27"/>
        <v>4.0039999999999999E-2</v>
      </c>
      <c r="N52" s="1">
        <f t="shared" si="27"/>
        <v>4.8510000000000005E-2</v>
      </c>
      <c r="O52" s="14"/>
    </row>
    <row r="53" spans="1:15" x14ac:dyDescent="0.25">
      <c r="A53" s="31"/>
      <c r="B53" s="31"/>
      <c r="C53" s="4" t="s">
        <v>16</v>
      </c>
      <c r="D53" s="2">
        <v>1.2</v>
      </c>
      <c r="E53" s="1">
        <f>E36*$B$49*$D$53</f>
        <v>3.3599999999999998E-2</v>
      </c>
      <c r="F53" s="1">
        <f t="shared" ref="F53:N53" si="28">F36*$B$49*$D$53</f>
        <v>4.0319999999999995E-2</v>
      </c>
      <c r="G53" s="1">
        <f t="shared" si="28"/>
        <v>2.8560000000000002E-2</v>
      </c>
      <c r="H53" s="1">
        <f t="shared" si="28"/>
        <v>3.4439999999999998E-2</v>
      </c>
      <c r="I53" s="1">
        <f t="shared" si="28"/>
        <v>3.1919999999999997E-2</v>
      </c>
      <c r="J53" s="1">
        <f t="shared" si="28"/>
        <v>3.8640000000000001E-2</v>
      </c>
      <c r="K53" s="1">
        <f t="shared" si="28"/>
        <v>3.1079999999999993E-2</v>
      </c>
      <c r="L53" s="1">
        <f t="shared" si="28"/>
        <v>3.78E-2</v>
      </c>
      <c r="M53" s="1">
        <f t="shared" si="28"/>
        <v>4.367999999999999E-2</v>
      </c>
      <c r="N53" s="1">
        <f t="shared" si="28"/>
        <v>5.2920000000000002E-2</v>
      </c>
      <c r="O53" s="14"/>
    </row>
    <row r="54" spans="1:15" x14ac:dyDescent="0.25">
      <c r="A54" s="31" t="s">
        <v>14</v>
      </c>
      <c r="B54" s="31">
        <v>0.6</v>
      </c>
      <c r="C54" s="13" t="s">
        <v>27</v>
      </c>
      <c r="D54" s="2">
        <v>0.8</v>
      </c>
      <c r="E54" s="1">
        <f>E36*$B$54*$D$54</f>
        <v>1.9200000000000002E-2</v>
      </c>
      <c r="F54" s="1">
        <f t="shared" ref="F54:N54" si="29">F36*$B$54*$D$54</f>
        <v>2.3040000000000001E-2</v>
      </c>
      <c r="G54" s="1">
        <f t="shared" si="29"/>
        <v>1.6320000000000001E-2</v>
      </c>
      <c r="H54" s="1">
        <f t="shared" si="29"/>
        <v>1.9680000000000003E-2</v>
      </c>
      <c r="I54" s="1">
        <f t="shared" si="29"/>
        <v>1.8239999999999999E-2</v>
      </c>
      <c r="J54" s="1">
        <f t="shared" si="29"/>
        <v>2.2080000000000002E-2</v>
      </c>
      <c r="K54" s="1">
        <f t="shared" si="29"/>
        <v>1.7759999999999998E-2</v>
      </c>
      <c r="L54" s="1">
        <f t="shared" si="29"/>
        <v>2.1600000000000001E-2</v>
      </c>
      <c r="M54" s="1">
        <f t="shared" si="29"/>
        <v>2.496E-2</v>
      </c>
      <c r="N54" s="1">
        <f t="shared" si="29"/>
        <v>3.0240000000000003E-2</v>
      </c>
      <c r="O54" s="14"/>
    </row>
    <row r="55" spans="1:15" x14ac:dyDescent="0.25">
      <c r="A55" s="31"/>
      <c r="B55" s="31"/>
      <c r="C55" s="15" t="s">
        <v>28</v>
      </c>
      <c r="D55" s="2">
        <v>0.9</v>
      </c>
      <c r="E55" s="1">
        <f>E36*$B$54*$D$55</f>
        <v>2.1600000000000001E-2</v>
      </c>
      <c r="F55" s="1">
        <f t="shared" ref="F55:N55" si="30">F36*$B$54*$D$55</f>
        <v>2.5919999999999999E-2</v>
      </c>
      <c r="G55" s="1">
        <f t="shared" si="30"/>
        <v>1.8360000000000001E-2</v>
      </c>
      <c r="H55" s="1">
        <f t="shared" si="30"/>
        <v>2.214E-2</v>
      </c>
      <c r="I55" s="1">
        <f t="shared" si="30"/>
        <v>2.0519999999999997E-2</v>
      </c>
      <c r="J55" s="1">
        <f t="shared" si="30"/>
        <v>2.4840000000000001E-2</v>
      </c>
      <c r="K55" s="1">
        <f t="shared" si="30"/>
        <v>1.9979999999999998E-2</v>
      </c>
      <c r="L55" s="1">
        <f t="shared" si="30"/>
        <v>2.4299999999999999E-2</v>
      </c>
      <c r="M55" s="1">
        <f t="shared" si="30"/>
        <v>2.8080000000000001E-2</v>
      </c>
      <c r="N55" s="1">
        <f t="shared" si="30"/>
        <v>3.4020000000000002E-2</v>
      </c>
      <c r="O55" s="14"/>
    </row>
    <row r="56" spans="1:15" x14ac:dyDescent="0.25">
      <c r="A56" s="31"/>
      <c r="B56" s="31"/>
      <c r="C56" s="15" t="s">
        <v>7</v>
      </c>
      <c r="D56" s="2">
        <v>1</v>
      </c>
      <c r="E56" s="1">
        <f>E36*$B$54*$D$56</f>
        <v>2.4E-2</v>
      </c>
      <c r="F56" s="1">
        <f t="shared" ref="F56:N56" si="31">F36*$B$54*$D$56</f>
        <v>2.8799999999999999E-2</v>
      </c>
      <c r="G56" s="1">
        <f t="shared" si="31"/>
        <v>2.0400000000000001E-2</v>
      </c>
      <c r="H56" s="1">
        <f t="shared" si="31"/>
        <v>2.46E-2</v>
      </c>
      <c r="I56" s="1">
        <f t="shared" si="31"/>
        <v>2.2799999999999997E-2</v>
      </c>
      <c r="J56" s="1">
        <f t="shared" si="31"/>
        <v>2.76E-2</v>
      </c>
      <c r="K56" s="1">
        <f t="shared" si="31"/>
        <v>2.2199999999999998E-2</v>
      </c>
      <c r="L56" s="1">
        <f t="shared" si="31"/>
        <v>2.7E-2</v>
      </c>
      <c r="M56" s="1">
        <f t="shared" si="31"/>
        <v>3.1199999999999999E-2</v>
      </c>
      <c r="N56" s="1">
        <f t="shared" si="31"/>
        <v>3.78E-2</v>
      </c>
      <c r="O56" s="14"/>
    </row>
    <row r="57" spans="1:15" x14ac:dyDescent="0.25">
      <c r="A57" s="31"/>
      <c r="B57" s="31"/>
      <c r="C57" s="4" t="s">
        <v>8</v>
      </c>
      <c r="D57" s="2">
        <v>1.1000000000000001</v>
      </c>
      <c r="E57" s="1">
        <f>E36*$B$54*$D$57</f>
        <v>2.6400000000000003E-2</v>
      </c>
      <c r="F57" s="1">
        <f t="shared" ref="F57:N57" si="32">F36*$B$54*$D$57</f>
        <v>3.168E-2</v>
      </c>
      <c r="G57" s="1">
        <f t="shared" si="32"/>
        <v>2.2440000000000005E-2</v>
      </c>
      <c r="H57" s="1">
        <f t="shared" si="32"/>
        <v>2.7060000000000004E-2</v>
      </c>
      <c r="I57" s="1">
        <f t="shared" si="32"/>
        <v>2.5079999999999998E-2</v>
      </c>
      <c r="J57" s="1">
        <f t="shared" si="32"/>
        <v>3.0360000000000002E-2</v>
      </c>
      <c r="K57" s="1">
        <f t="shared" si="32"/>
        <v>2.4420000000000001E-2</v>
      </c>
      <c r="L57" s="1">
        <f t="shared" si="32"/>
        <v>2.9700000000000001E-2</v>
      </c>
      <c r="M57" s="1">
        <f t="shared" si="32"/>
        <v>3.4320000000000003E-2</v>
      </c>
      <c r="N57" s="1">
        <f t="shared" si="32"/>
        <v>4.1580000000000006E-2</v>
      </c>
      <c r="O57" s="14"/>
    </row>
    <row r="58" spans="1:15" x14ac:dyDescent="0.25">
      <c r="A58" s="31"/>
      <c r="B58" s="31"/>
      <c r="C58" s="4" t="s">
        <v>16</v>
      </c>
      <c r="D58" s="2">
        <v>1.2</v>
      </c>
      <c r="E58" s="1">
        <f>E36*$B$54*$D$58</f>
        <v>2.8799999999999999E-2</v>
      </c>
      <c r="F58" s="1">
        <f t="shared" ref="F58:N58" si="33">F36*$B$54*$D$58</f>
        <v>3.456E-2</v>
      </c>
      <c r="G58" s="1">
        <f t="shared" si="33"/>
        <v>2.4480000000000002E-2</v>
      </c>
      <c r="H58" s="1">
        <f t="shared" si="33"/>
        <v>2.9519999999999998E-2</v>
      </c>
      <c r="I58" s="1">
        <f t="shared" si="33"/>
        <v>2.7359999999999995E-2</v>
      </c>
      <c r="J58" s="1">
        <f t="shared" si="33"/>
        <v>3.3119999999999997E-2</v>
      </c>
      <c r="K58" s="1">
        <f t="shared" si="33"/>
        <v>2.6639999999999997E-2</v>
      </c>
      <c r="L58" s="1">
        <f t="shared" si="33"/>
        <v>3.2399999999999998E-2</v>
      </c>
      <c r="M58" s="1">
        <f t="shared" si="33"/>
        <v>3.7439999999999994E-2</v>
      </c>
      <c r="N58" s="1">
        <f t="shared" si="33"/>
        <v>4.5359999999999998E-2</v>
      </c>
      <c r="O58" s="14"/>
    </row>
    <row r="59" spans="1:15" x14ac:dyDescent="0.25">
      <c r="A59" s="32" t="s">
        <v>0</v>
      </c>
      <c r="B59" s="31">
        <v>0.5</v>
      </c>
      <c r="C59" s="13" t="s">
        <v>27</v>
      </c>
      <c r="D59" s="2">
        <v>0.8</v>
      </c>
      <c r="E59" s="1">
        <f>E36*$B$59*$D$59</f>
        <v>1.6E-2</v>
      </c>
      <c r="F59" s="1">
        <f t="shared" ref="F59:N59" si="34">F36*$B$59*$D$59</f>
        <v>1.9200000000000002E-2</v>
      </c>
      <c r="G59" s="1">
        <f t="shared" si="34"/>
        <v>1.3600000000000001E-2</v>
      </c>
      <c r="H59" s="1">
        <f t="shared" si="34"/>
        <v>1.6400000000000001E-2</v>
      </c>
      <c r="I59" s="1">
        <f t="shared" si="34"/>
        <v>1.52E-2</v>
      </c>
      <c r="J59" s="1">
        <f t="shared" si="34"/>
        <v>1.84E-2</v>
      </c>
      <c r="K59" s="1">
        <f t="shared" si="34"/>
        <v>1.4800000000000001E-2</v>
      </c>
      <c r="L59" s="1">
        <f t="shared" si="34"/>
        <v>1.7999999999999999E-2</v>
      </c>
      <c r="M59" s="1">
        <f t="shared" si="34"/>
        <v>2.0799999999999999E-2</v>
      </c>
      <c r="N59" s="1">
        <f t="shared" si="34"/>
        <v>2.52E-2</v>
      </c>
      <c r="O59" s="14"/>
    </row>
    <row r="60" spans="1:15" x14ac:dyDescent="0.25">
      <c r="A60" s="33"/>
      <c r="B60" s="31"/>
      <c r="C60" s="15" t="s">
        <v>28</v>
      </c>
      <c r="D60" s="2">
        <v>0.9</v>
      </c>
      <c r="E60" s="1">
        <f>E36*$B$59*$D$60</f>
        <v>1.8000000000000002E-2</v>
      </c>
      <c r="F60" s="1">
        <f t="shared" ref="F60:N60" si="35">F36*$B$59*$D$60</f>
        <v>2.1600000000000001E-2</v>
      </c>
      <c r="G60" s="1">
        <f t="shared" si="35"/>
        <v>1.5300000000000001E-2</v>
      </c>
      <c r="H60" s="1">
        <f t="shared" si="35"/>
        <v>1.8450000000000001E-2</v>
      </c>
      <c r="I60" s="1">
        <f t="shared" si="35"/>
        <v>1.7100000000000001E-2</v>
      </c>
      <c r="J60" s="1">
        <f t="shared" si="35"/>
        <v>2.07E-2</v>
      </c>
      <c r="K60" s="1">
        <f t="shared" si="35"/>
        <v>1.6649999999999998E-2</v>
      </c>
      <c r="L60" s="1">
        <f t="shared" si="35"/>
        <v>2.0250000000000001E-2</v>
      </c>
      <c r="M60" s="1">
        <f t="shared" si="35"/>
        <v>2.3400000000000001E-2</v>
      </c>
      <c r="N60" s="1">
        <f t="shared" si="35"/>
        <v>2.835E-2</v>
      </c>
      <c r="O60" s="14"/>
    </row>
    <row r="61" spans="1:15" x14ac:dyDescent="0.25">
      <c r="A61" s="33"/>
      <c r="B61" s="31"/>
      <c r="C61" s="15" t="s">
        <v>7</v>
      </c>
      <c r="D61" s="2">
        <v>1</v>
      </c>
      <c r="E61" s="1">
        <f>E36*$B$59*$D$61</f>
        <v>0.02</v>
      </c>
      <c r="F61" s="1">
        <f t="shared" ref="F61:N61" si="36">F36*$B$59*$D$61</f>
        <v>2.4E-2</v>
      </c>
      <c r="G61" s="1">
        <f t="shared" si="36"/>
        <v>1.7000000000000001E-2</v>
      </c>
      <c r="H61" s="1">
        <f t="shared" si="36"/>
        <v>2.0500000000000001E-2</v>
      </c>
      <c r="I61" s="1">
        <f t="shared" si="36"/>
        <v>1.9E-2</v>
      </c>
      <c r="J61" s="1">
        <f t="shared" si="36"/>
        <v>2.3E-2</v>
      </c>
      <c r="K61" s="1">
        <f t="shared" si="36"/>
        <v>1.8499999999999999E-2</v>
      </c>
      <c r="L61" s="1">
        <f t="shared" si="36"/>
        <v>2.2499999999999999E-2</v>
      </c>
      <c r="M61" s="1">
        <f t="shared" si="36"/>
        <v>2.5999999999999999E-2</v>
      </c>
      <c r="N61" s="1">
        <f t="shared" si="36"/>
        <v>3.15E-2</v>
      </c>
      <c r="O61" s="14"/>
    </row>
    <row r="62" spans="1:15" x14ac:dyDescent="0.25">
      <c r="A62" s="33"/>
      <c r="B62" s="31"/>
      <c r="C62" s="4" t="s">
        <v>8</v>
      </c>
      <c r="D62" s="2">
        <v>1.1000000000000001</v>
      </c>
      <c r="E62" s="1">
        <f>E36*$B$59*$D$62</f>
        <v>2.2000000000000002E-2</v>
      </c>
      <c r="F62" s="1">
        <f t="shared" ref="F62:N62" si="37">F36*$B$59*$D$62</f>
        <v>2.6400000000000003E-2</v>
      </c>
      <c r="G62" s="1">
        <f t="shared" si="37"/>
        <v>1.8700000000000001E-2</v>
      </c>
      <c r="H62" s="1">
        <f t="shared" si="37"/>
        <v>2.2550000000000004E-2</v>
      </c>
      <c r="I62" s="1">
        <f t="shared" si="37"/>
        <v>2.0900000000000002E-2</v>
      </c>
      <c r="J62" s="1">
        <f t="shared" si="37"/>
        <v>2.5300000000000003E-2</v>
      </c>
      <c r="K62" s="1">
        <f t="shared" si="37"/>
        <v>2.035E-2</v>
      </c>
      <c r="L62" s="1">
        <f t="shared" si="37"/>
        <v>2.4750000000000001E-2</v>
      </c>
      <c r="M62" s="1">
        <f t="shared" si="37"/>
        <v>2.86E-2</v>
      </c>
      <c r="N62" s="1">
        <f t="shared" si="37"/>
        <v>3.465E-2</v>
      </c>
      <c r="O62" s="14"/>
    </row>
    <row r="63" spans="1:15" x14ac:dyDescent="0.25">
      <c r="A63" s="34"/>
      <c r="B63" s="31"/>
      <c r="C63" s="4" t="s">
        <v>16</v>
      </c>
      <c r="D63" s="2">
        <v>1.2</v>
      </c>
      <c r="E63" s="1">
        <f>E36*$B$59*$D$63</f>
        <v>2.4E-2</v>
      </c>
      <c r="F63" s="1">
        <f t="shared" ref="F63:N63" si="38">F36*$B$59*$D$63</f>
        <v>2.8799999999999999E-2</v>
      </c>
      <c r="G63" s="1">
        <f t="shared" si="38"/>
        <v>2.0400000000000001E-2</v>
      </c>
      <c r="H63" s="1">
        <f t="shared" si="38"/>
        <v>2.46E-2</v>
      </c>
      <c r="I63" s="1">
        <f t="shared" si="38"/>
        <v>2.2799999999999997E-2</v>
      </c>
      <c r="J63" s="1">
        <f t="shared" si="38"/>
        <v>2.76E-2</v>
      </c>
      <c r="K63" s="1">
        <f t="shared" si="38"/>
        <v>2.2199999999999998E-2</v>
      </c>
      <c r="L63" s="1">
        <f t="shared" si="38"/>
        <v>2.7E-2</v>
      </c>
      <c r="M63" s="1">
        <f t="shared" si="38"/>
        <v>3.1199999999999999E-2</v>
      </c>
      <c r="N63" s="1">
        <f t="shared" si="38"/>
        <v>3.78E-2</v>
      </c>
      <c r="O63" s="14"/>
    </row>
    <row r="64" spans="1:15" x14ac:dyDescent="0.25">
      <c r="A64" s="16"/>
      <c r="B64" s="17"/>
      <c r="C64" s="16"/>
      <c r="D64" s="17"/>
      <c r="E64" s="6"/>
      <c r="F64" s="6"/>
      <c r="G64" s="6"/>
      <c r="H64" s="6"/>
      <c r="I64" s="18"/>
      <c r="J64" s="18"/>
      <c r="K64" s="18"/>
      <c r="L64" s="18"/>
      <c r="M64" s="18"/>
      <c r="N64" s="6"/>
      <c r="O64" s="14"/>
    </row>
    <row r="65" spans="1:24" x14ac:dyDescent="0.25">
      <c r="A65" s="22" t="s">
        <v>32</v>
      </c>
    </row>
    <row r="66" spans="1:24" x14ac:dyDescent="0.25">
      <c r="A66" s="30" t="s">
        <v>18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U66" s="7"/>
      <c r="V66" s="19"/>
      <c r="W66" s="19"/>
      <c r="X66" s="19"/>
    </row>
    <row r="67" spans="1:24" ht="15.75" customHeight="1" x14ac:dyDescent="0.25">
      <c r="A67" s="30" t="s">
        <v>19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U67" s="7"/>
      <c r="V67" s="19"/>
      <c r="W67" s="19"/>
      <c r="X67" s="19"/>
    </row>
    <row r="68" spans="1:24" x14ac:dyDescent="0.25">
      <c r="A68" s="3" t="s">
        <v>15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U68" s="7"/>
      <c r="V68" s="19"/>
      <c r="W68" s="19"/>
      <c r="X68" s="19"/>
    </row>
    <row r="69" spans="1:24" x14ac:dyDescent="0.25">
      <c r="A69" s="3" t="s">
        <v>20</v>
      </c>
      <c r="V69" s="19"/>
      <c r="W69" s="19"/>
      <c r="X69" s="19"/>
    </row>
    <row r="70" spans="1:24" x14ac:dyDescent="0.25">
      <c r="V70" s="19"/>
      <c r="W70" s="19"/>
      <c r="X70" s="19"/>
    </row>
    <row r="71" spans="1:24" x14ac:dyDescent="0.25">
      <c r="D71" s="8"/>
      <c r="E71" s="8"/>
      <c r="F71" s="8"/>
      <c r="G71" s="8"/>
      <c r="H71" s="8"/>
    </row>
    <row r="72" spans="1:24" ht="18" customHeight="1" x14ac:dyDescent="0.25"/>
    <row r="75" spans="1:24" ht="15" customHeight="1" x14ac:dyDescent="0.25"/>
    <row r="78" spans="1:24" ht="0.75" customHeight="1" x14ac:dyDescent="0.25"/>
    <row r="79" spans="1:24" ht="15.75" hidden="1" customHeight="1" x14ac:dyDescent="0.25"/>
    <row r="83" ht="15" customHeight="1" x14ac:dyDescent="0.25"/>
  </sheetData>
  <mergeCells count="36">
    <mergeCell ref="A67:S67"/>
    <mergeCell ref="E10:N10"/>
    <mergeCell ref="A24:A28"/>
    <mergeCell ref="B24:B28"/>
    <mergeCell ref="A10:A22"/>
    <mergeCell ref="D10:D22"/>
    <mergeCell ref="C10:C22"/>
    <mergeCell ref="B10:B22"/>
    <mergeCell ref="G11:H21"/>
    <mergeCell ref="I11:J21"/>
    <mergeCell ref="M11:N21"/>
    <mergeCell ref="E11:F21"/>
    <mergeCell ref="B39:B43"/>
    <mergeCell ref="A44:A48"/>
    <mergeCell ref="B44:B48"/>
    <mergeCell ref="A29:A33"/>
    <mergeCell ref="B29:B33"/>
    <mergeCell ref="A34:A38"/>
    <mergeCell ref="B34:B38"/>
    <mergeCell ref="A39:A43"/>
    <mergeCell ref="A59:A63"/>
    <mergeCell ref="B59:B63"/>
    <mergeCell ref="A66:S66"/>
    <mergeCell ref="A49:A53"/>
    <mergeCell ref="B49:B53"/>
    <mergeCell ref="A54:A58"/>
    <mergeCell ref="B54:B58"/>
    <mergeCell ref="K11:L21"/>
    <mergeCell ref="D6:E6"/>
    <mergeCell ref="G6:N6"/>
    <mergeCell ref="G1:N1"/>
    <mergeCell ref="G2:N2"/>
    <mergeCell ref="G3:N3"/>
    <mergeCell ref="G4:N4"/>
    <mergeCell ref="G5:N5"/>
    <mergeCell ref="A7:O9"/>
  </mergeCells>
  <phoneticPr fontId="0" type="noConversion"/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 priedas</vt:lpstr>
      <vt:lpstr>'2 priedas'!Print_Area</vt:lpstr>
      <vt:lpstr>'2 priedas'!Print_Titles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TARIFAI</dc:title>
  <dc:subject>DAUGIABUČIŲ NAMŲ ŠILDYMO SISTEMŲ PRIEŽIŪROS (EKSPLOATAVIMO) MAKSIMALŪS TARIFAI (BE PVM)</dc:subject>
  <dc:creator>Energetikos skyrius</dc:creator>
  <cp:lastModifiedBy>Windows User</cp:lastModifiedBy>
  <cp:lastPrinted>2024-03-25T12:32:14Z</cp:lastPrinted>
  <dcterms:created xsi:type="dcterms:W3CDTF">2010-04-19T08:00:43Z</dcterms:created>
  <dcterms:modified xsi:type="dcterms:W3CDTF">2024-04-23T11:51:51Z</dcterms:modified>
</cp:coreProperties>
</file>