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 METAI\TARPTAUTINIAI\Susisiekimo komunikacijų TP\Daugiau kaip 500 tūkst\Pasiūlymai viešinimui\LBC\"/>
    </mc:Choice>
  </mc:AlternateContent>
  <bookViews>
    <workbookView xWindow="-105" yWindow="-105" windowWidth="23250" windowHeight="12570"/>
  </bookViews>
  <sheets>
    <sheet name="Lapas1" sheetId="1" r:id="rId1"/>
  </sheets>
  <definedNames>
    <definedName name="_xlnm.Print_Area" localSheetId="0">Lapas1!$A$1:$I$100</definedName>
  </definedNames>
  <calcPr calcId="181029"/>
</workbook>
</file>

<file path=xl/calcChain.xml><?xml version="1.0" encoding="utf-8"?>
<calcChain xmlns="http://schemas.openxmlformats.org/spreadsheetml/2006/main">
  <c r="H34" i="1" l="1"/>
  <c r="I34" i="1" s="1"/>
  <c r="H35" i="1"/>
  <c r="I35" i="1" s="1"/>
  <c r="H30" i="1" l="1"/>
  <c r="H31" i="1"/>
  <c r="I31" i="1" s="1"/>
  <c r="H32" i="1"/>
  <c r="I32" i="1" s="1"/>
  <c r="H33" i="1"/>
  <c r="I33" i="1" s="1"/>
  <c r="I30" i="1" l="1"/>
  <c r="I36" i="1" s="1"/>
  <c r="B19" i="1" s="1"/>
  <c r="H36" i="1"/>
  <c r="B21" i="1" s="1"/>
</calcChain>
</file>

<file path=xl/sharedStrings.xml><?xml version="1.0" encoding="utf-8"?>
<sst xmlns="http://schemas.openxmlformats.org/spreadsheetml/2006/main" count="82" uniqueCount="73">
  <si>
    <t>Už pasiūlymą atsakingo asmens vardas, pavardė</t>
  </si>
  <si>
    <t>Telefono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</si>
  <si>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</si>
  <si>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</si>
  <si>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</si>
  <si>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</si>
  <si>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</si>
  <si>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Pateikto dokumento pavadinimas</t>
  </si>
  <si>
    <t xml:space="preserve">Bendra planuojama kaina </t>
  </si>
  <si>
    <t xml:space="preserve">PASIŪLYMAS </t>
  </si>
  <si>
    <t>Eur su PVM</t>
  </si>
  <si>
    <t>Bendra planuojama kaina:</t>
  </si>
  <si>
    <t>Pirkimo dokumentų 2 priedas</t>
  </si>
  <si>
    <t>Be PVM (7 stulpelio eilutė) –</t>
  </si>
  <si>
    <t xml:space="preserve">Paslaugų pavadinimas ir aprašymas                                                </t>
  </si>
  <si>
    <t>TECHNINĖS PRIEŽIŪROS PASLAUGOS:</t>
  </si>
  <si>
    <t>Vieneto įkainio dydis, % skaičiuojant nuo SMD vertės be PVM</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</si>
  <si>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</si>
  <si>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</si>
  <si>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</si>
  <si>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</si>
  <si>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</si>
  <si>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r>
      <t xml:space="preserve">Tiekėjo pavadinimas, įmonės kodas  </t>
    </r>
    <r>
      <rPr>
        <i/>
        <sz val="12"/>
        <color theme="1"/>
        <rFont val="Times New Roman"/>
        <family val="1"/>
        <charset val="186"/>
      </rPr>
      <t>/ jei dalyvauja jungtinės veiklos sutartimi, surašomi visų sutarties šalių duomenys.</t>
    </r>
  </si>
  <si>
    <t>El. pašto adresas</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</si>
  <si>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Pageidautina. kad 6 stulpelyje paslaugų įkainiai būtų nurodyti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</si>
  <si>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be PVM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</si>
  <si>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</si>
  <si>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 xml:space="preserve">* 1 lentelės 5 stulpelyje nurodytos SMD vertės naudojamos tik pasiūlymų kainų palyginimui. </t>
  </si>
  <si>
    <t>Preliminari SMD vertė, Eur be PVM* per 36 mėn.</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</si>
  <si>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</si>
  <si>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</si>
  <si>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</si>
  <si>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</si>
  <si>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</si>
  <si>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</si>
  <si>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</si>
  <si>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</si>
  <si>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</si>
  <si>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</si>
  <si>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</si>
  <si>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</si>
  <si>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</si>
  <si>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</si>
  <si>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</si>
  <si>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SMD verčių, Eur be PVM intervalai</t>
  </si>
  <si>
    <r>
      <t xml:space="preserve"> (</t>
    </r>
    <r>
      <rPr>
        <i/>
        <sz val="12"/>
        <color rgb="FFFF0000"/>
        <rFont val="Times New Roman"/>
        <family val="1"/>
        <charset val="186"/>
      </rPr>
      <t>tais atvejais, kai pagal galiojančius teisės aktus tiekėjui nereikia mokėti PVM,</t>
    </r>
    <r>
      <rPr>
        <b/>
        <i/>
        <u/>
        <sz val="12"/>
        <color rgb="FFFF0000"/>
        <rFont val="Times New Roman"/>
        <family val="1"/>
        <charset val="186"/>
      </rPr>
      <t>nurodyti juridinį pagrindą)</t>
    </r>
  </si>
  <si>
    <t xml:space="preserve">DĖL SUSISIEKIMO KOMUNIKACIJŲ STATYBOS DARBŲ, KURIŲ VERTĖ YRA DIDESNĖ KAIP 500 TŪKST. EUR BE PVM, TECHNINĖS PRIEŽIŪROS PASLAUGŲ PIRKIMO </t>
  </si>
  <si>
    <t>1. Išnagrinėję pirkimo dokumentus, mes siūlome, pagal sutarties sąlygas, techninę spacifikaciją ir kitus pirkimo dokumentus, mes siūlome teikti susisiekimo komunikacijų statybos darbų, kurių vertė yra didesnė kaip 500 tūkst. Eur be PVM, techninės priežiūros paslaugas už (1 lentelės 8 stulpelio suminė eilutė):</t>
  </si>
  <si>
    <r>
      <t>Pasiūlymo bendra planuojama kaina neturi viršyti 4 726 260,00</t>
    </r>
    <r>
      <rPr>
        <b/>
        <sz val="12"/>
        <color rgb="FF7030A0"/>
        <rFont val="Times New Roman"/>
        <family val="1"/>
        <charset val="186"/>
      </rPr>
      <t xml:space="preserve"> </t>
    </r>
    <r>
      <rPr>
        <b/>
        <sz val="12"/>
        <color rgb="FFFF0000"/>
        <rFont val="Times New Roman"/>
        <family val="1"/>
        <charset val="186"/>
      </rPr>
      <t>Eur su PVM, priešingu atveju tiekėjo pasiūlymas bus atmestas kaip neatitinkantis pirkimo dokumentuose nustatytų reikalavimų.</t>
    </r>
  </si>
  <si>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</si>
  <si>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</si>
  <si>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nuo 500 000 iki 5 000 000</t>
  </si>
  <si>
    <t>nuo 5 000 001 iki 10 000 000</t>
  </si>
  <si>
    <t>daugiau kaip 10 000 000</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</si>
  <si>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</si>
  <si>
    <r>
      <rPr>
        <i/>
        <sz val="12"/>
        <color rgb="FFFF0000"/>
        <rFont val="Times New Roman"/>
        <family val="1"/>
        <charset val="186"/>
      </rPr>
      <t xml:space="preserve">Tiekėjas turi nurodyti konkretų (nurodyti konkrečią sumą be intervalų ar be žodžio nuo / iki) siūlomą mokėti darbo užmokesčio mėnesio medianos dydį.    </t>
    </r>
    <r>
      <rPr>
        <i/>
        <sz val="12"/>
        <color theme="1"/>
        <rFont val="Times New Roman"/>
        <family val="1"/>
        <charset val="186"/>
      </rPr>
      <t xml:space="preserve">                                                                                         Pastabos: Perkančiosios organizacijos nurodytus darbus (užduotis) faktiškai atliksiantys darbuotojai, įskaitant ir ūkio subjektų, kurių pajėgumais remiamasi, subteikėjų darbuotojus, tai yra susisiekimo komunikacijų statybos darbų techninės priežiūros paslaugas faktiškai teiksiantys darbuotojai (išskyrus Paslaugų teikėjo administracijos darbuotojus,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</si>
  <si>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</si>
  <si>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</si>
  <si>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</si>
  <si>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</si>
  <si>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 xml:space="preserve">R.Kalantos g. 85A, 52308, Kaunas, tel. (8 37) 45 77 72, faks. (8 37) 45 26 24, el.paštas: lbc@lbc.lt , www.lbc.lt
A.s. Nr. LT417044060003488644 AB SEB bankas, A.s. Nr. LT917300010002280731 AB Swedbank
Juridinių asmenų registras, tvarkytojas: VĮ Registrų  centras
</t>
  </si>
  <si>
    <t>UAB LABORATORINIŲ BANDYMŲ CENTRAS</t>
  </si>
  <si>
    <t>UAB LABORATORINIŲ BANDYMŲ CENTRAS, įmonės kodas 135641038</t>
  </si>
  <si>
    <t>R.Kalantos g. 85A, LT-52308, Kaunas</t>
  </si>
  <si>
    <t>Mindaugas Grevas</t>
  </si>
  <si>
    <t>8 37 45 77 72</t>
  </si>
  <si>
    <t>lbc@lbc.lt</t>
  </si>
  <si>
    <t>EBVPD</t>
  </si>
  <si>
    <t xml:space="preserve"> Draudimo apmokėjimas</t>
  </si>
  <si>
    <t>5 priedas. Deklaracija dėl tiekėjo atsakingų asmenų</t>
  </si>
  <si>
    <t>6 priedas. Deklaracija dėl Tarybos reglamento</t>
  </si>
  <si>
    <t>Pasiūlymo galiojimo užtikrinimas</t>
  </si>
  <si>
    <t xml:space="preserve"> Pasiūlymo draudimo liudijimas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</si>
</sst>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
      <sz val="12"/>
      <color rgb="FFFF0000"/>
      <name val="Times New Roman"/>
      <family val="1"/>
      <charset val="186"/>
    </font>
    <font>
      <i/>
      <sz val="12"/>
      <color rgb="FFFF0000"/>
      <name val="Times New Roman"/>
      <family val="1"/>
      <charset val="186"/>
    </font>
    <font>
      <b/>
      <sz val="12"/>
      <color rgb="FFFF0000"/>
      <name val="Times New Roman"/>
      <family val="1"/>
      <charset val="186"/>
    </font>
    <font>
      <b/>
      <sz val="12"/>
      <color rgb="FF7030A0"/>
      <name val="Times New Roman"/>
      <family val="1"/>
      <charset val="186"/>
    </font>
    <font>
      <b/>
      <sz val="11"/>
      <name val="Times New Roman"/>
      <family val="1"/>
    </font>
    <font>
      <b/>
      <sz val="11"/>
      <color theme="1"/>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indexed="8"/>
      <name val="Times New Roman"/>
      <family val="1"/>
    </font>
    <font>
      <i/>
      <sz val="11"/>
      <color theme="1"/>
      <name val="Calibri"/>
      <family val="2"/>
      <charset val="186"/>
      <scheme val="minor"/>
    </font>
    <font>
      <b/>
      <i/>
      <u/>
      <sz val="12"/>
      <color rgb="FFFF0000"/>
      <name val="Times New Roman"/>
      <family val="1"/>
      <charset val="186"/>
    </font>
    <font>
      <sz val="11"/>
      <color indexed="8"/>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2" fillId="0" borderId="2" xfId="0" applyNumberFormat="1" applyFont="1" applyBorder="1" applyAlignment="1" applyProtection="1">
      <alignment horizontal="left" vertical="center" wrapText="1"/>
      <protection hidden="1"/>
    </xf>
    <xf numFmtId="0" fontId="4"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locked="0"/>
    </xf>
    <xf numFmtId="0" fontId="9" fillId="2" borderId="0" xfId="0" applyFont="1" applyFill="1" applyAlignment="1">
      <alignment horizontal="left" vertical="center" wrapText="1"/>
    </xf>
    <xf numFmtId="0" fontId="0" fillId="2" borderId="0" xfId="0" applyFill="1" applyProtection="1">
      <protection locked="0"/>
    </xf>
    <xf numFmtId="1" fontId="4" fillId="0" borderId="7" xfId="0" applyNumberFormat="1" applyFont="1" applyBorder="1" applyAlignment="1" applyProtection="1">
      <alignment horizontal="right" vertical="center"/>
      <protection locked="0"/>
    </xf>
    <xf numFmtId="2" fontId="4" fillId="0" borderId="1" xfId="0" applyNumberFormat="1" applyFont="1" applyBorder="1" applyAlignment="1" applyProtection="1">
      <alignment horizontal="right" vertical="center"/>
      <protection locked="0"/>
    </xf>
    <xf numFmtId="4" fontId="4"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0" fillId="0" borderId="2" xfId="0" applyNumberFormat="1" applyFont="1" applyBorder="1" applyAlignment="1">
      <alignment horizontal="right" vertical="center"/>
    </xf>
    <xf numFmtId="4" fontId="10" fillId="2" borderId="2" xfId="0" applyNumberFormat="1" applyFont="1" applyFill="1" applyBorder="1" applyAlignment="1">
      <alignment horizontal="right" vertical="center"/>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center" wrapText="1"/>
    </xf>
    <xf numFmtId="0" fontId="9" fillId="3" borderId="19" xfId="0" applyFont="1" applyFill="1" applyBorder="1" applyAlignment="1">
      <alignment horizontal="left" vertical="top" wrapText="1"/>
    </xf>
    <xf numFmtId="0" fontId="9" fillId="3" borderId="20" xfId="0" applyFont="1" applyFill="1" applyBorder="1" applyAlignment="1">
      <alignment horizontal="left" vertical="top" wrapText="1"/>
    </xf>
    <xf numFmtId="0" fontId="16" fillId="0" borderId="2" xfId="0" applyFont="1" applyBorder="1" applyAlignment="1" applyProtection="1">
      <alignment horizontal="center" vertical="top" wrapText="1"/>
      <protection hidden="1"/>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1" fontId="4" fillId="0" borderId="2" xfId="0" applyNumberFormat="1" applyFont="1" applyBorder="1" applyAlignment="1" applyProtection="1">
      <alignment horizontal="right" vertical="center"/>
      <protection locked="0"/>
    </xf>
    <xf numFmtId="2" fontId="4" fillId="0" borderId="2" xfId="0" applyNumberFormat="1"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4" fontId="1" fillId="2" borderId="14" xfId="0" applyNumberFormat="1" applyFont="1" applyFill="1" applyBorder="1" applyAlignment="1" applyProtection="1">
      <alignment horizontal="center" vertical="center"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Alignment="1" applyProtection="1">
      <alignment horizontal="left"/>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2" xfId="0" applyFont="1" applyBorder="1" applyAlignment="1" applyProtection="1">
      <alignment horizontal="left" vertical="center" wrapText="1"/>
      <protection hidden="1"/>
    </xf>
    <xf numFmtId="0" fontId="17" fillId="0" borderId="2" xfId="0" applyFont="1" applyBorder="1" applyAlignment="1" applyProtection="1">
      <alignment horizontal="left" vertical="top"/>
      <protection locked="0"/>
    </xf>
    <xf numFmtId="0" fontId="16"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2" fillId="0" borderId="0" xfId="0" applyFont="1" applyAlignment="1" applyProtection="1">
      <alignment horizontal="right" vertical="center"/>
      <protection locked="0"/>
    </xf>
    <xf numFmtId="0" fontId="4" fillId="0" borderId="0" xfId="0" applyFont="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0" borderId="0" xfId="0" applyFont="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8" fillId="0" borderId="0" xfId="0" applyFont="1" applyAlignment="1" applyProtection="1">
      <alignment horizontal="center"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16" fillId="0" borderId="2" xfId="0" applyFont="1" applyBorder="1" applyAlignment="1" applyProtection="1">
      <alignment horizontal="center"/>
      <protection locked="0"/>
    </xf>
    <xf numFmtId="0" fontId="6" fillId="2" borderId="4" xfId="0" applyFont="1" applyFill="1" applyBorder="1" applyAlignment="1" applyProtection="1">
      <alignment horizontal="left" shrinkToFit="1"/>
      <protection locked="0"/>
    </xf>
    <xf numFmtId="0" fontId="4" fillId="0" borderId="0" xfId="0" applyFont="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1"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5" fillId="0" borderId="0" xfId="0" applyFont="1" applyAlignment="1" applyProtection="1">
      <alignment horizontal="left" wrapText="1"/>
      <protection hidden="1"/>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9" fillId="0" borderId="2" xfId="0" applyFont="1" applyBorder="1" applyAlignment="1" applyProtection="1">
      <alignment horizontal="left" vertical="top" wrapText="1"/>
      <protection locked="0"/>
    </xf>
    <xf numFmtId="0" fontId="0" fillId="0" borderId="4" xfId="0" applyBorder="1" applyAlignment="1" applyProtection="1">
      <alignment horizontal="left"/>
      <protection locked="0"/>
    </xf>
    <xf numFmtId="0" fontId="20" fillId="0" borderId="0" xfId="0" applyFont="1" applyAlignment="1" applyProtection="1">
      <alignment horizontal="left"/>
      <protection hidden="1"/>
    </xf>
    <xf numFmtId="0" fontId="16"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2" borderId="0" xfId="0" applyFont="1" applyFill="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0" fontId="0" fillId="0" borderId="4" xfId="0" applyBorder="1" applyAlignment="1" applyProtection="1">
      <alignment horizontal="left" wrapText="1"/>
      <protection locked="0"/>
    </xf>
    <xf numFmtId="0" fontId="20"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3" fillId="0" borderId="2"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21" fillId="0" borderId="0" xfId="0" applyFont="1" applyAlignment="1" applyProtection="1">
      <alignment horizontal="left" vertical="top" wrapText="1"/>
      <protection locked="0"/>
    </xf>
    <xf numFmtId="0" fontId="20"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top"/>
      <protection locked="0"/>
    </xf>
    <xf numFmtId="0" fontId="18" fillId="0" borderId="0" xfId="0" applyFont="1" applyProtection="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615950</xdr:colOff>
      <xdr:row>0</xdr:row>
      <xdr:rowOff>44451</xdr:rowOff>
    </xdr:from>
    <xdr:to>
      <xdr:col>5</xdr:col>
      <xdr:colOff>101600</xdr:colOff>
      <xdr:row>3</xdr:row>
      <xdr:rowOff>120885</xdr:rowOff>
    </xdr:to>
    <xdr:pic>
      <xdr:nvPicPr>
        <xdr:cNvPr id="8" name="Paveikslėlis 1" descr="LBC_logo_zalias">
          <a:extLst>
            <a:ext uri="{FF2B5EF4-FFF2-40B4-BE49-F238E27FC236}">
              <a16:creationId xmlns:a16="http://schemas.microsoft.com/office/drawing/2014/main" id="{23F1B52D-A5E7-428A-9E92-241DE7FA7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6100" y="44451"/>
          <a:ext cx="1066800" cy="666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4" zoomScaleNormal="100" zoomScaleSheetLayoutView="80" zoomScalePageLayoutView="75" workbookViewId="0">
      <selection activeCell="K20" sqref="K20"/>
    </sheetView>
  </sheetViews>
  <sheetFormatPr defaultColWidth="9.28515625" defaultRowHeight="15" x14ac:dyDescent="0.25"/>
  <cols>
    <col min="1" max="1" width="5.7109375" style="4" customWidth="1"/>
    <col min="2" max="2" width="33.28515625" style="4" customWidth="1"/>
    <col min="3" max="3" width="15.5703125" style="4" customWidth="1"/>
    <col min="4" max="4" width="14.28515625" style="4" customWidth="1"/>
    <col min="5" max="5" width="8.7109375" style="4" customWidth="1"/>
    <col min="6" max="6" width="15.5703125" style="4" customWidth="1"/>
    <col min="7" max="8" width="14.7109375" style="4" customWidth="1"/>
    <col min="9" max="9" width="19.42578125" style="4" customWidth="1"/>
    <col min="10" max="10" width="13.42578125" style="4" customWidth="1"/>
    <col min="11" max="16384" width="9.28515625" style="4"/>
  </cols>
  <sheetData>
    <row r="1" spans="1:10" ht="15.75" x14ac:dyDescent="0.25">
      <c r="A1" s="48" t="s">
        <v>12</v>
      </c>
      <c r="B1" s="48"/>
      <c r="C1" s="48"/>
      <c r="D1" s="48"/>
      <c r="E1" s="48"/>
      <c r="F1" s="48"/>
      <c r="G1" s="48"/>
      <c r="H1" s="48"/>
      <c r="I1" s="48"/>
      <c r="J1" s="1"/>
    </row>
    <row r="2" spans="1:10" ht="15.75" x14ac:dyDescent="0.25">
      <c r="A2" s="1"/>
      <c r="B2" s="1"/>
      <c r="C2" s="1"/>
      <c r="D2" s="1"/>
      <c r="E2" s="1"/>
      <c r="F2" s="1"/>
      <c r="G2" s="1"/>
      <c r="H2" s="1"/>
      <c r="I2" s="1"/>
      <c r="J2" s="1"/>
    </row>
    <row r="3" spans="1:10" ht="16.149999999999999" customHeight="1" x14ac:dyDescent="0.25">
      <c r="A3" s="1"/>
      <c r="B3" s="1"/>
      <c r="C3" s="1"/>
      <c r="D3" s="1"/>
      <c r="E3" s="1"/>
      <c r="F3" s="1"/>
      <c r="G3" s="1"/>
      <c r="H3" s="1"/>
      <c r="I3" s="1"/>
      <c r="J3" s="1"/>
    </row>
    <row r="4" spans="1:10" ht="15.75" x14ac:dyDescent="0.25">
      <c r="A4" s="57" t="s">
        <v>61</v>
      </c>
      <c r="B4" s="57"/>
      <c r="C4" s="57"/>
      <c r="D4" s="57"/>
      <c r="E4" s="57"/>
      <c r="F4" s="57"/>
      <c r="G4" s="57"/>
      <c r="H4" s="57"/>
      <c r="I4" s="57"/>
      <c r="J4" s="1"/>
    </row>
    <row r="5" spans="1:10" ht="0.6" customHeight="1" x14ac:dyDescent="0.25">
      <c r="A5" s="33"/>
      <c r="B5" s="33"/>
      <c r="C5" s="33"/>
      <c r="D5" s="33"/>
      <c r="E5" s="33"/>
      <c r="F5" s="33"/>
      <c r="G5" s="33"/>
      <c r="H5" s="33"/>
      <c r="I5" s="33"/>
      <c r="J5" s="1"/>
    </row>
    <row r="6" spans="1:10" ht="15.75" x14ac:dyDescent="0.25">
      <c r="A6" s="1"/>
      <c r="B6" s="1"/>
      <c r="C6" s="1"/>
      <c r="D6" s="1"/>
      <c r="E6" s="1"/>
      <c r="F6" s="1"/>
      <c r="G6" s="1"/>
      <c r="H6" s="1"/>
      <c r="I6" s="1"/>
      <c r="J6" s="1"/>
    </row>
    <row r="7" spans="1:10" s="1" customFormat="1" ht="52.15" customHeight="1" x14ac:dyDescent="0.25">
      <c r="A7" s="58" t="s">
        <v>60</v>
      </c>
      <c r="B7" s="58"/>
      <c r="C7" s="58"/>
      <c r="D7" s="58"/>
      <c r="E7" s="58"/>
      <c r="F7" s="58"/>
      <c r="G7" s="58"/>
      <c r="H7" s="58"/>
      <c r="I7" s="58"/>
      <c r="J7" s="3"/>
    </row>
    <row r="8" spans="1:10" ht="15.75" x14ac:dyDescent="0.25">
      <c r="A8" s="1"/>
      <c r="B8" s="1"/>
      <c r="C8" s="1"/>
      <c r="D8" s="1"/>
      <c r="E8" s="1"/>
      <c r="F8" s="1"/>
      <c r="G8" s="1"/>
      <c r="H8" s="1"/>
      <c r="I8" s="1"/>
      <c r="J8" s="1"/>
    </row>
    <row r="9" spans="1:10" ht="15.75" x14ac:dyDescent="0.25">
      <c r="A9" s="57" t="s">
        <v>9</v>
      </c>
      <c r="B9" s="57"/>
      <c r="C9" s="57"/>
      <c r="D9" s="57"/>
      <c r="E9" s="57"/>
      <c r="F9" s="57"/>
      <c r="G9" s="57"/>
      <c r="H9" s="57"/>
      <c r="I9" s="57"/>
      <c r="J9" s="5"/>
    </row>
    <row r="10" spans="1:10" ht="35.25" customHeight="1" x14ac:dyDescent="0.25">
      <c r="A10" s="62" t="s">
        <v>46</v>
      </c>
      <c r="B10" s="62"/>
      <c r="C10" s="62"/>
      <c r="D10" s="62"/>
      <c r="E10" s="62"/>
      <c r="F10" s="62"/>
      <c r="G10" s="62"/>
      <c r="H10" s="62"/>
      <c r="I10" s="62"/>
      <c r="J10" s="3"/>
    </row>
    <row r="11" spans="1:10" ht="15.75" x14ac:dyDescent="0.25">
      <c r="A11" s="1"/>
      <c r="B11" s="1"/>
      <c r="C11" s="1"/>
      <c r="D11" s="1"/>
      <c r="E11" s="1"/>
      <c r="F11" s="1"/>
      <c r="G11" s="1"/>
      <c r="H11" s="1"/>
      <c r="I11" s="1"/>
      <c r="J11" s="1"/>
    </row>
    <row r="12" spans="1:10" ht="47.25" customHeight="1" x14ac:dyDescent="0.25">
      <c r="A12" s="71" t="s">
        <v>22</v>
      </c>
      <c r="B12" s="71"/>
      <c r="C12" s="71"/>
      <c r="D12" s="71"/>
      <c r="E12" s="71" t="s">
        <v>62</v>
      </c>
      <c r="F12" s="71"/>
      <c r="G12" s="71"/>
      <c r="H12" s="71"/>
      <c r="I12" s="71"/>
      <c r="J12" s="2"/>
    </row>
    <row r="13" spans="1:10" ht="31.5" customHeight="1" x14ac:dyDescent="0.25">
      <c r="A13" s="87" t="s">
        <v>2</v>
      </c>
      <c r="B13" s="88"/>
      <c r="C13" s="88"/>
      <c r="D13" s="88"/>
      <c r="E13" s="71" t="s">
        <v>63</v>
      </c>
      <c r="F13" s="71"/>
      <c r="G13" s="71"/>
      <c r="H13" s="71"/>
      <c r="I13" s="71"/>
      <c r="J13" s="3"/>
    </row>
    <row r="14" spans="1:10" ht="15.75" x14ac:dyDescent="0.25">
      <c r="A14" s="89" t="s">
        <v>0</v>
      </c>
      <c r="B14" s="89"/>
      <c r="C14" s="89"/>
      <c r="D14" s="89"/>
      <c r="E14" s="71" t="s">
        <v>64</v>
      </c>
      <c r="F14" s="71"/>
      <c r="G14" s="71"/>
      <c r="H14" s="71"/>
      <c r="I14" s="71"/>
      <c r="J14" s="1"/>
    </row>
    <row r="15" spans="1:10" ht="25.5" customHeight="1" x14ac:dyDescent="0.25">
      <c r="A15" s="89" t="s">
        <v>1</v>
      </c>
      <c r="B15" s="89"/>
      <c r="C15" s="89"/>
      <c r="D15" s="89"/>
      <c r="E15" s="71" t="s">
        <v>65</v>
      </c>
      <c r="F15" s="71"/>
      <c r="G15" s="71"/>
      <c r="H15" s="71"/>
      <c r="I15" s="71"/>
      <c r="J15" s="1"/>
    </row>
    <row r="16" spans="1:10" ht="25.5" customHeight="1" x14ac:dyDescent="0.25">
      <c r="A16" s="87" t="s">
        <v>23</v>
      </c>
      <c r="B16" s="88"/>
      <c r="C16" s="88"/>
      <c r="D16" s="90"/>
      <c r="E16" s="84" t="s">
        <v>66</v>
      </c>
      <c r="F16" s="85"/>
      <c r="G16" s="85"/>
      <c r="H16" s="85"/>
      <c r="I16" s="86"/>
      <c r="J16" s="1"/>
    </row>
    <row r="17" spans="1:10" ht="9.75" customHeight="1" x14ac:dyDescent="0.25">
      <c r="A17" s="65"/>
      <c r="B17" s="65"/>
      <c r="C17" s="65"/>
      <c r="D17" s="65"/>
      <c r="E17" s="65"/>
      <c r="F17" s="65"/>
      <c r="G17" s="65"/>
      <c r="H17" s="65"/>
      <c r="I17" s="65"/>
      <c r="J17" s="1"/>
    </row>
    <row r="18" spans="1:10" ht="50.25" customHeight="1" x14ac:dyDescent="0.25">
      <c r="A18" s="49" t="s">
        <v>47</v>
      </c>
      <c r="B18" s="49"/>
      <c r="C18" s="49"/>
      <c r="D18" s="49"/>
      <c r="E18" s="49"/>
      <c r="F18" s="49"/>
      <c r="G18" s="49"/>
      <c r="H18" s="49"/>
      <c r="I18" s="49"/>
      <c r="J18" s="3"/>
    </row>
    <row r="19" spans="1:10" ht="18.75" customHeight="1" x14ac:dyDescent="0.25">
      <c r="A19" s="7"/>
      <c r="B19" s="9">
        <f>I36</f>
        <v>1466883</v>
      </c>
      <c r="C19" s="53" t="s">
        <v>10</v>
      </c>
      <c r="D19" s="53"/>
      <c r="E19" s="53"/>
      <c r="F19" s="53"/>
      <c r="G19" s="53"/>
      <c r="H19" s="7"/>
      <c r="I19" s="3"/>
      <c r="J19" s="3"/>
    </row>
    <row r="20" spans="1:10" ht="18.75" customHeight="1" x14ac:dyDescent="0.25">
      <c r="A20" s="56" t="s">
        <v>13</v>
      </c>
      <c r="B20" s="56"/>
      <c r="C20" s="7"/>
      <c r="D20" s="7"/>
      <c r="E20" s="7"/>
      <c r="F20" s="7"/>
      <c r="G20" s="7"/>
      <c r="H20" s="7"/>
      <c r="I20" s="3"/>
      <c r="J20" s="3"/>
    </row>
    <row r="21" spans="1:10" ht="33.75" customHeight="1" x14ac:dyDescent="0.25">
      <c r="A21" s="7"/>
      <c r="B21" s="9">
        <f>H36</f>
        <v>1212300</v>
      </c>
      <c r="C21" s="54" t="s">
        <v>45</v>
      </c>
      <c r="D21" s="55"/>
      <c r="E21" s="55"/>
      <c r="F21" s="55"/>
      <c r="G21" s="55"/>
      <c r="H21" s="55"/>
      <c r="I21" s="55"/>
      <c r="J21" s="3"/>
    </row>
    <row r="22" spans="1:10" ht="66" customHeight="1" x14ac:dyDescent="0.25">
      <c r="A22" s="61" t="s">
        <v>24</v>
      </c>
      <c r="B22" s="61"/>
      <c r="C22" s="61"/>
      <c r="D22" s="61"/>
      <c r="E22" s="61"/>
      <c r="F22" s="61"/>
      <c r="G22" s="61"/>
      <c r="H22" s="61"/>
      <c r="I22" s="61"/>
      <c r="J22" s="3"/>
    </row>
    <row r="23" spans="1:10" ht="28.5" customHeight="1" x14ac:dyDescent="0.25">
      <c r="A23" s="91" t="s">
        <v>48</v>
      </c>
      <c r="B23" s="91"/>
      <c r="C23" s="91"/>
      <c r="D23" s="91"/>
      <c r="E23" s="91"/>
      <c r="F23" s="91"/>
      <c r="G23" s="91"/>
      <c r="H23" s="91"/>
      <c r="I23" s="91"/>
      <c r="J23" s="3"/>
    </row>
    <row r="24" spans="1:10" ht="15.75" x14ac:dyDescent="0.25">
      <c r="A24" s="53" t="s">
        <v>11</v>
      </c>
      <c r="B24" s="53"/>
      <c r="C24" s="53"/>
      <c r="D24" s="53"/>
      <c r="E24" s="53"/>
      <c r="F24" s="53"/>
      <c r="G24" s="53"/>
      <c r="H24" s="53"/>
      <c r="I24" s="53"/>
      <c r="J24" s="1"/>
    </row>
    <row r="25" spans="1:10" ht="15.75" x14ac:dyDescent="0.25">
      <c r="A25" s="66"/>
      <c r="B25" s="66"/>
      <c r="C25" s="66"/>
      <c r="D25" s="66"/>
      <c r="E25" s="66"/>
      <c r="F25" s="66"/>
      <c r="G25" s="66"/>
      <c r="H25" s="66"/>
      <c r="I25" s="66"/>
      <c r="J25" s="1"/>
    </row>
    <row r="26" spans="1:10" ht="39.75" customHeight="1" x14ac:dyDescent="0.25">
      <c r="A26" s="63" t="s">
        <v>3</v>
      </c>
      <c r="B26" s="67" t="s">
        <v>14</v>
      </c>
      <c r="C26" s="68"/>
      <c r="D26" s="63" t="s">
        <v>44</v>
      </c>
      <c r="E26" s="41" t="s">
        <v>4</v>
      </c>
      <c r="F26" s="63" t="s">
        <v>28</v>
      </c>
      <c r="G26" s="59" t="s">
        <v>16</v>
      </c>
      <c r="H26" s="41" t="s">
        <v>8</v>
      </c>
      <c r="I26" s="41"/>
      <c r="J26" s="1"/>
    </row>
    <row r="27" spans="1:10" ht="52.5" customHeight="1" x14ac:dyDescent="0.25">
      <c r="A27" s="64"/>
      <c r="B27" s="69"/>
      <c r="C27" s="70"/>
      <c r="D27" s="64"/>
      <c r="E27" s="41"/>
      <c r="F27" s="64"/>
      <c r="G27" s="60"/>
      <c r="H27" s="8" t="s">
        <v>5</v>
      </c>
      <c r="I27" s="8" t="s">
        <v>6</v>
      </c>
      <c r="J27" s="1"/>
    </row>
    <row r="28" spans="1:10" ht="16.5" customHeight="1" x14ac:dyDescent="0.25">
      <c r="A28" s="8">
        <v>1</v>
      </c>
      <c r="B28" s="41">
        <v>2</v>
      </c>
      <c r="C28" s="41"/>
      <c r="D28" s="8">
        <v>3</v>
      </c>
      <c r="E28" s="8">
        <v>4</v>
      </c>
      <c r="F28" s="8">
        <v>5</v>
      </c>
      <c r="G28" s="8">
        <v>6</v>
      </c>
      <c r="H28" s="8">
        <v>7</v>
      </c>
      <c r="I28" s="6">
        <v>8</v>
      </c>
      <c r="J28" s="1"/>
    </row>
    <row r="29" spans="1:10" ht="16.5" customHeight="1" x14ac:dyDescent="0.25">
      <c r="A29" s="38" t="s">
        <v>15</v>
      </c>
      <c r="B29" s="39"/>
      <c r="C29" s="40"/>
      <c r="D29" s="38"/>
      <c r="E29" s="39"/>
      <c r="F29" s="39"/>
      <c r="G29" s="39"/>
      <c r="H29" s="39"/>
      <c r="I29" s="40"/>
      <c r="J29" s="1"/>
    </row>
    <row r="30" spans="1:10" ht="31.5" customHeight="1" x14ac:dyDescent="0.25">
      <c r="A30" s="10">
        <v>1</v>
      </c>
      <c r="B30" s="44" t="s">
        <v>49</v>
      </c>
      <c r="C30" s="44"/>
      <c r="D30" s="42" t="s">
        <v>51</v>
      </c>
      <c r="E30" s="14">
        <v>21</v>
      </c>
      <c r="F30" s="18">
        <v>90000000</v>
      </c>
      <c r="G30" s="15">
        <v>0.46</v>
      </c>
      <c r="H30" s="16">
        <f t="shared" ref="H30:H35" si="0">ROUND(G30*F30/100,2)</f>
        <v>414000</v>
      </c>
      <c r="I30" s="16">
        <f t="shared" ref="I30:I35" si="1">ROUND(H30+(E30*H30)/100,2)</f>
        <v>500940</v>
      </c>
      <c r="J30" s="1"/>
    </row>
    <row r="31" spans="1:10" ht="15.75" x14ac:dyDescent="0.25">
      <c r="A31" s="10">
        <v>2</v>
      </c>
      <c r="B31" s="44" t="s">
        <v>50</v>
      </c>
      <c r="C31" s="44"/>
      <c r="D31" s="43"/>
      <c r="E31" s="14">
        <v>21</v>
      </c>
      <c r="F31" s="18">
        <v>30000000</v>
      </c>
      <c r="G31" s="15">
        <v>0.4</v>
      </c>
      <c r="H31" s="16">
        <f t="shared" si="0"/>
        <v>120000</v>
      </c>
      <c r="I31" s="16">
        <f t="shared" si="1"/>
        <v>145200</v>
      </c>
      <c r="J31" s="1"/>
    </row>
    <row r="32" spans="1:10" ht="30.75" customHeight="1" x14ac:dyDescent="0.25">
      <c r="A32" s="10">
        <v>3</v>
      </c>
      <c r="B32" s="44" t="s">
        <v>49</v>
      </c>
      <c r="C32" s="44"/>
      <c r="D32" s="42" t="s">
        <v>52</v>
      </c>
      <c r="E32" s="14">
        <v>21</v>
      </c>
      <c r="F32" s="19">
        <v>60000000</v>
      </c>
      <c r="G32" s="15">
        <v>0.4</v>
      </c>
      <c r="H32" s="16">
        <f t="shared" si="0"/>
        <v>240000</v>
      </c>
      <c r="I32" s="16">
        <f t="shared" si="1"/>
        <v>290400</v>
      </c>
      <c r="J32" s="1"/>
    </row>
    <row r="33" spans="1:10" ht="15.75" x14ac:dyDescent="0.25">
      <c r="A33" s="10">
        <v>4</v>
      </c>
      <c r="B33" s="44" t="s">
        <v>50</v>
      </c>
      <c r="C33" s="44"/>
      <c r="D33" s="43"/>
      <c r="E33" s="14">
        <v>21</v>
      </c>
      <c r="F33" s="19">
        <v>30000000</v>
      </c>
      <c r="G33" s="15">
        <v>0.05</v>
      </c>
      <c r="H33" s="16">
        <f t="shared" si="0"/>
        <v>15000</v>
      </c>
      <c r="I33" s="16">
        <f t="shared" si="1"/>
        <v>18150</v>
      </c>
      <c r="J33" s="1"/>
    </row>
    <row r="34" spans="1:10" ht="29.25" customHeight="1" x14ac:dyDescent="0.25">
      <c r="A34" s="10">
        <v>5</v>
      </c>
      <c r="B34" s="44" t="s">
        <v>49</v>
      </c>
      <c r="C34" s="44"/>
      <c r="D34" s="47" t="s">
        <v>53</v>
      </c>
      <c r="E34" s="31">
        <v>21</v>
      </c>
      <c r="F34" s="19">
        <v>600000000</v>
      </c>
      <c r="G34" s="32">
        <v>7.0000000000000007E-2</v>
      </c>
      <c r="H34" s="16">
        <f t="shared" si="0"/>
        <v>420000</v>
      </c>
      <c r="I34" s="16">
        <f t="shared" si="1"/>
        <v>508200</v>
      </c>
      <c r="J34" s="1"/>
    </row>
    <row r="35" spans="1:10" ht="15.75" customHeight="1" x14ac:dyDescent="0.25">
      <c r="A35" s="10">
        <v>6</v>
      </c>
      <c r="B35" s="44" t="s">
        <v>50</v>
      </c>
      <c r="C35" s="44"/>
      <c r="D35" s="47"/>
      <c r="E35" s="31">
        <v>21</v>
      </c>
      <c r="F35" s="19">
        <v>33000000</v>
      </c>
      <c r="G35" s="32">
        <v>0.01</v>
      </c>
      <c r="H35" s="16">
        <f t="shared" si="0"/>
        <v>3300</v>
      </c>
      <c r="I35" s="16">
        <f t="shared" si="1"/>
        <v>3993</v>
      </c>
      <c r="J35" s="1"/>
    </row>
    <row r="36" spans="1:10" ht="15.75" x14ac:dyDescent="0.25">
      <c r="A36" s="11"/>
      <c r="B36" s="50"/>
      <c r="C36" s="51"/>
      <c r="D36" s="51"/>
      <c r="E36" s="51"/>
      <c r="F36" s="51"/>
      <c r="G36" s="52"/>
      <c r="H36" s="17">
        <f>ROUND(SUM(H30:H35),2)</f>
        <v>1212300</v>
      </c>
      <c r="I36" s="17">
        <f>ROUND(SUM(I30:I35),2)</f>
        <v>1466883</v>
      </c>
      <c r="J36" s="1"/>
    </row>
    <row r="37" spans="1:10" ht="15.75" customHeight="1" x14ac:dyDescent="0.25">
      <c r="A37" s="73" t="s">
        <v>27</v>
      </c>
      <c r="B37" s="73"/>
      <c r="C37" s="73"/>
      <c r="D37" s="73"/>
      <c r="E37" s="73"/>
      <c r="F37" s="73"/>
      <c r="G37" s="73"/>
      <c r="H37" s="73"/>
      <c r="I37" s="73"/>
      <c r="J37" s="1"/>
    </row>
    <row r="38" spans="1:10" s="13" customFormat="1" ht="9" customHeight="1" thickBot="1" x14ac:dyDescent="0.3">
      <c r="A38" s="12"/>
      <c r="B38" s="12"/>
      <c r="C38" s="12"/>
      <c r="D38" s="12"/>
      <c r="E38" s="12"/>
      <c r="F38" s="12"/>
      <c r="G38" s="12"/>
      <c r="H38" s="12"/>
      <c r="I38" s="12"/>
    </row>
    <row r="39" spans="1:10" s="13" customFormat="1" ht="51.75" customHeight="1" thickBot="1" x14ac:dyDescent="0.3">
      <c r="A39" s="77" t="s">
        <v>54</v>
      </c>
      <c r="B39" s="78"/>
      <c r="C39" s="78"/>
      <c r="D39" s="78"/>
      <c r="E39" s="78"/>
      <c r="F39" s="78"/>
      <c r="G39" s="78"/>
      <c r="H39" s="78"/>
      <c r="I39" s="79"/>
    </row>
    <row r="40" spans="1:10" s="13" customFormat="1" ht="26.25" customHeight="1" thickBot="1" x14ac:dyDescent="0.3">
      <c r="A40" s="20"/>
      <c r="B40" s="34">
        <v>2500</v>
      </c>
      <c r="C40" s="21" t="s">
        <v>29</v>
      </c>
      <c r="D40" s="22"/>
      <c r="E40" s="22"/>
      <c r="F40" s="22"/>
      <c r="G40" s="22"/>
      <c r="H40" s="22"/>
      <c r="I40" s="23"/>
    </row>
    <row r="41" spans="1:10" s="13" customFormat="1" ht="176.25" customHeight="1" thickBot="1" x14ac:dyDescent="0.3">
      <c r="A41" s="80" t="s">
        <v>55</v>
      </c>
      <c r="B41" s="81"/>
      <c r="C41" s="81"/>
      <c r="D41" s="81"/>
      <c r="E41" s="81"/>
      <c r="F41" s="81"/>
      <c r="G41" s="81"/>
      <c r="H41" s="81"/>
      <c r="I41" s="82"/>
    </row>
    <row r="42" spans="1:10" ht="47.25" customHeight="1" x14ac:dyDescent="0.25">
      <c r="A42" s="49" t="s">
        <v>25</v>
      </c>
      <c r="B42" s="49"/>
      <c r="C42" s="49"/>
      <c r="D42" s="49"/>
      <c r="E42" s="49"/>
      <c r="F42" s="49"/>
      <c r="G42" s="49"/>
      <c r="H42" s="49"/>
      <c r="I42" s="49"/>
      <c r="J42" s="1"/>
    </row>
    <row r="43" spans="1:10" ht="27" customHeight="1" x14ac:dyDescent="0.25">
      <c r="A43" s="5" t="s">
        <v>17</v>
      </c>
      <c r="B43" s="5"/>
      <c r="C43" s="5"/>
      <c r="D43" s="5"/>
      <c r="E43" s="5"/>
      <c r="F43" s="5"/>
      <c r="G43" s="5"/>
      <c r="H43" s="5"/>
      <c r="I43" s="1"/>
      <c r="J43" s="1"/>
    </row>
    <row r="44" spans="1:10" ht="15.75" x14ac:dyDescent="0.25">
      <c r="A44" s="56" t="s">
        <v>18</v>
      </c>
      <c r="B44" s="56"/>
      <c r="C44" s="56"/>
      <c r="D44" s="56"/>
      <c r="E44" s="56"/>
      <c r="F44" s="56"/>
      <c r="G44" s="56"/>
      <c r="H44" s="56"/>
      <c r="I44" s="1"/>
      <c r="J44" s="1"/>
    </row>
    <row r="45" spans="1:10" ht="34.5" customHeight="1" x14ac:dyDescent="0.25">
      <c r="A45" s="53" t="s">
        <v>19</v>
      </c>
      <c r="B45" s="53"/>
      <c r="C45" s="53"/>
      <c r="D45" s="53"/>
      <c r="E45" s="53"/>
      <c r="F45" s="53"/>
      <c r="G45" s="53"/>
      <c r="H45" s="53"/>
      <c r="I45" s="53"/>
      <c r="J45" s="1"/>
    </row>
    <row r="46" spans="1:10" ht="15.75" x14ac:dyDescent="0.25">
      <c r="A46" s="74" t="s">
        <v>20</v>
      </c>
      <c r="B46" s="74"/>
      <c r="C46" s="74"/>
      <c r="D46" s="74"/>
      <c r="E46" s="74"/>
      <c r="F46" s="74"/>
      <c r="G46" s="74"/>
      <c r="H46" s="74"/>
      <c r="I46" s="1"/>
      <c r="J46" s="1"/>
    </row>
    <row r="47" spans="1:10" ht="38.25" customHeight="1" x14ac:dyDescent="0.25">
      <c r="A47" s="53" t="s">
        <v>26</v>
      </c>
      <c r="B47" s="53"/>
      <c r="C47" s="53"/>
      <c r="D47" s="53"/>
      <c r="E47" s="53"/>
      <c r="F47" s="53"/>
      <c r="G47" s="53"/>
      <c r="H47" s="53"/>
      <c r="I47" s="53"/>
      <c r="J47" s="1"/>
    </row>
    <row r="48" spans="1:10" ht="20.25" customHeight="1" x14ac:dyDescent="0.25">
      <c r="A48" s="83" t="s">
        <v>32</v>
      </c>
      <c r="B48" s="83"/>
      <c r="C48" s="83"/>
      <c r="D48" s="83"/>
      <c r="E48" s="83"/>
      <c r="F48" s="83"/>
      <c r="G48" s="83"/>
      <c r="H48" s="83"/>
      <c r="I48" s="1"/>
      <c r="J48" s="1"/>
    </row>
    <row r="49" spans="1:9" ht="29.25" customHeight="1" x14ac:dyDescent="0.25">
      <c r="A49" s="24" t="s">
        <v>30</v>
      </c>
      <c r="B49" s="46" t="s">
        <v>31</v>
      </c>
      <c r="C49" s="46"/>
      <c r="D49" s="46"/>
      <c r="E49" s="46"/>
      <c r="F49" s="46" t="s">
        <v>33</v>
      </c>
      <c r="G49" s="46"/>
      <c r="H49" s="46"/>
      <c r="I49" s="46"/>
    </row>
    <row r="50" spans="1:9" x14ac:dyDescent="0.25">
      <c r="A50" s="25"/>
      <c r="B50" s="45"/>
      <c r="C50" s="45"/>
      <c r="D50" s="45"/>
      <c r="E50" s="45"/>
      <c r="F50" s="45"/>
      <c r="G50" s="45"/>
      <c r="H50" s="45"/>
      <c r="I50" s="45"/>
    </row>
    <row r="51" spans="1:9" x14ac:dyDescent="0.25">
      <c r="A51" s="25"/>
      <c r="B51" s="45"/>
      <c r="C51" s="45"/>
      <c r="D51" s="45"/>
      <c r="E51" s="45"/>
      <c r="F51" s="45"/>
      <c r="G51" s="45"/>
      <c r="H51" s="45"/>
      <c r="I51" s="45"/>
    </row>
    <row r="52" spans="1:9" x14ac:dyDescent="0.25">
      <c r="A52" s="25"/>
      <c r="B52" s="45"/>
      <c r="C52" s="45"/>
      <c r="D52" s="45"/>
      <c r="E52" s="45"/>
      <c r="F52" s="45"/>
      <c r="G52" s="45"/>
      <c r="H52" s="45"/>
      <c r="I52" s="45"/>
    </row>
    <row r="53" spans="1:9" x14ac:dyDescent="0.25">
      <c r="A53" s="25"/>
      <c r="B53" s="45"/>
      <c r="C53" s="45"/>
      <c r="D53" s="45"/>
      <c r="E53" s="45"/>
      <c r="F53" s="45"/>
      <c r="G53" s="45"/>
      <c r="H53" s="45"/>
      <c r="I53" s="45"/>
    </row>
    <row r="54" spans="1:9" x14ac:dyDescent="0.25">
      <c r="A54" s="25"/>
      <c r="B54" s="45"/>
      <c r="C54" s="45"/>
      <c r="D54" s="45"/>
      <c r="E54" s="45"/>
      <c r="F54" s="45"/>
      <c r="G54" s="45"/>
      <c r="H54" s="45"/>
      <c r="I54" s="45"/>
    </row>
    <row r="55" spans="1:9" x14ac:dyDescent="0.25">
      <c r="A55" s="25"/>
      <c r="B55" s="45"/>
      <c r="C55" s="45"/>
      <c r="D55" s="45"/>
      <c r="E55" s="45"/>
      <c r="F55" s="45"/>
      <c r="G55" s="45"/>
      <c r="H55" s="45"/>
      <c r="I55" s="45"/>
    </row>
    <row r="56" spans="1:9" x14ac:dyDescent="0.25">
      <c r="A56" s="35" t="s">
        <v>34</v>
      </c>
      <c r="B56" s="35"/>
      <c r="C56" s="35"/>
      <c r="D56" s="35"/>
      <c r="E56" s="35"/>
      <c r="F56" s="35"/>
      <c r="G56" s="35"/>
      <c r="H56" s="35"/>
      <c r="I56" s="35"/>
    </row>
    <row r="57" spans="1:9" ht="33" customHeight="1" x14ac:dyDescent="0.25">
      <c r="A57" s="36"/>
      <c r="B57" s="36"/>
      <c r="C57" s="36"/>
      <c r="D57" s="36"/>
      <c r="E57" s="36"/>
      <c r="F57" s="36"/>
      <c r="G57" s="36"/>
      <c r="H57" s="36"/>
      <c r="I57" s="36"/>
    </row>
    <row r="58" spans="1:9" x14ac:dyDescent="0.25">
      <c r="A58" s="37" t="s">
        <v>37</v>
      </c>
      <c r="B58" s="37"/>
      <c r="C58" s="37"/>
      <c r="D58" s="37"/>
      <c r="E58" s="37"/>
      <c r="F58" s="37"/>
      <c r="G58" s="37"/>
      <c r="H58" s="37"/>
    </row>
    <row r="59" spans="1:9" ht="29.25" customHeight="1" x14ac:dyDescent="0.25">
      <c r="A59" s="26" t="s">
        <v>3</v>
      </c>
      <c r="B59" s="76" t="s">
        <v>35</v>
      </c>
      <c r="C59" s="76"/>
      <c r="D59" s="76"/>
      <c r="E59" s="75" t="s">
        <v>36</v>
      </c>
      <c r="F59" s="75"/>
      <c r="G59" s="75"/>
      <c r="H59" s="75"/>
      <c r="I59" s="75"/>
    </row>
    <row r="60" spans="1:9" x14ac:dyDescent="0.25">
      <c r="A60" s="27"/>
      <c r="B60" s="72"/>
      <c r="C60" s="72"/>
      <c r="D60" s="72"/>
      <c r="E60" s="72"/>
      <c r="F60" s="72"/>
      <c r="G60" s="72"/>
      <c r="H60" s="72"/>
      <c r="I60" s="72"/>
    </row>
    <row r="61" spans="1:9" x14ac:dyDescent="0.25">
      <c r="A61" s="27"/>
      <c r="B61" s="72"/>
      <c r="C61" s="72"/>
      <c r="D61" s="72"/>
      <c r="E61" s="72"/>
      <c r="F61" s="72"/>
      <c r="G61" s="72"/>
      <c r="H61" s="72"/>
      <c r="I61" s="72"/>
    </row>
    <row r="62" spans="1:9" x14ac:dyDescent="0.25">
      <c r="A62" s="27"/>
      <c r="B62" s="72"/>
      <c r="C62" s="72"/>
      <c r="D62" s="72"/>
      <c r="E62" s="72"/>
      <c r="F62" s="72"/>
      <c r="G62" s="72"/>
      <c r="H62" s="72"/>
      <c r="I62" s="72"/>
    </row>
    <row r="63" spans="1:9" x14ac:dyDescent="0.25">
      <c r="A63" s="27"/>
      <c r="B63" s="72"/>
      <c r="C63" s="72"/>
      <c r="D63" s="72"/>
      <c r="E63" s="72"/>
      <c r="F63" s="72"/>
      <c r="G63" s="72"/>
      <c r="H63" s="72"/>
      <c r="I63" s="72"/>
    </row>
    <row r="64" spans="1:9" ht="15" customHeight="1" x14ac:dyDescent="0.25">
      <c r="A64" s="97" t="s">
        <v>56</v>
      </c>
      <c r="B64" s="97"/>
      <c r="C64" s="97"/>
      <c r="D64" s="97"/>
      <c r="E64" s="97"/>
      <c r="F64" s="97"/>
      <c r="G64" s="97"/>
      <c r="H64" s="97"/>
    </row>
    <row r="65" spans="1:9" x14ac:dyDescent="0.25">
      <c r="A65" s="95" t="s">
        <v>39</v>
      </c>
      <c r="B65" s="96"/>
      <c r="C65" s="96"/>
      <c r="D65" s="96"/>
      <c r="E65" s="96"/>
      <c r="F65" s="96"/>
      <c r="G65" s="96"/>
      <c r="H65" s="96"/>
    </row>
    <row r="66" spans="1:9" ht="30.75" customHeight="1" x14ac:dyDescent="0.25">
      <c r="A66" s="29" t="s">
        <v>3</v>
      </c>
      <c r="B66" s="98" t="s">
        <v>57</v>
      </c>
      <c r="C66" s="98"/>
      <c r="D66" s="98"/>
      <c r="E66" s="98" t="s">
        <v>58</v>
      </c>
      <c r="F66" s="98"/>
      <c r="G66" s="98"/>
      <c r="H66" s="98"/>
      <c r="I66" s="98"/>
    </row>
    <row r="67" spans="1:9" x14ac:dyDescent="0.25">
      <c r="A67" s="28"/>
      <c r="B67" s="92"/>
      <c r="C67" s="92"/>
      <c r="D67" s="92"/>
      <c r="E67" s="92"/>
      <c r="F67" s="92"/>
      <c r="G67" s="92"/>
      <c r="H67" s="92"/>
      <c r="I67" s="92"/>
    </row>
    <row r="68" spans="1:9" x14ac:dyDescent="0.25">
      <c r="A68" s="28"/>
      <c r="B68" s="92"/>
      <c r="C68" s="92"/>
      <c r="D68" s="92"/>
      <c r="E68" s="92"/>
      <c r="F68" s="92"/>
      <c r="G68" s="92"/>
      <c r="H68" s="92"/>
      <c r="I68" s="92"/>
    </row>
    <row r="69" spans="1:9" x14ac:dyDescent="0.25">
      <c r="A69" s="28"/>
      <c r="B69" s="92"/>
      <c r="C69" s="92"/>
      <c r="D69" s="92"/>
      <c r="E69" s="92"/>
      <c r="F69" s="92"/>
      <c r="G69" s="92"/>
      <c r="H69" s="92"/>
      <c r="I69" s="92"/>
    </row>
    <row r="70" spans="1:9" x14ac:dyDescent="0.25">
      <c r="A70" s="28"/>
      <c r="B70" s="92"/>
      <c r="C70" s="92"/>
      <c r="D70" s="92"/>
      <c r="E70" s="92"/>
      <c r="F70" s="92"/>
      <c r="G70" s="92"/>
      <c r="H70" s="92"/>
      <c r="I70" s="92"/>
    </row>
    <row r="71" spans="1:9" x14ac:dyDescent="0.25">
      <c r="A71" s="28"/>
      <c r="B71" s="92"/>
      <c r="C71" s="92"/>
      <c r="D71" s="92"/>
      <c r="E71" s="92"/>
      <c r="F71" s="92"/>
      <c r="G71" s="92"/>
      <c r="H71" s="92"/>
      <c r="I71" s="92"/>
    </row>
    <row r="72" spans="1:9" x14ac:dyDescent="0.25">
      <c r="A72" s="28"/>
      <c r="B72" s="92"/>
      <c r="C72" s="92"/>
      <c r="D72" s="92"/>
      <c r="E72" s="92"/>
      <c r="F72" s="92"/>
      <c r="G72" s="92"/>
      <c r="H72" s="92"/>
      <c r="I72" s="92"/>
    </row>
    <row r="73" spans="1:9" x14ac:dyDescent="0.25">
      <c r="A73" s="28"/>
      <c r="B73" s="92"/>
      <c r="C73" s="92"/>
      <c r="D73" s="92"/>
      <c r="E73" s="92"/>
      <c r="F73" s="92"/>
      <c r="G73" s="92"/>
      <c r="H73" s="92"/>
      <c r="I73" s="92"/>
    </row>
    <row r="74" spans="1:9" x14ac:dyDescent="0.25">
      <c r="A74" s="93" t="s">
        <v>38</v>
      </c>
      <c r="B74" s="93"/>
      <c r="C74" s="93"/>
      <c r="D74" s="93"/>
      <c r="E74" s="93"/>
      <c r="F74" s="93"/>
      <c r="G74" s="93"/>
      <c r="H74" s="93"/>
      <c r="I74" s="93"/>
    </row>
    <row r="75" spans="1:9" x14ac:dyDescent="0.25">
      <c r="A75" s="94" t="s">
        <v>41</v>
      </c>
      <c r="B75" s="94"/>
      <c r="C75" s="94"/>
      <c r="D75" s="94"/>
      <c r="E75" s="94"/>
      <c r="F75" s="94"/>
      <c r="G75" s="94"/>
      <c r="H75" s="94"/>
    </row>
    <row r="76" spans="1:9" ht="28.5" x14ac:dyDescent="0.25">
      <c r="A76" s="30" t="s">
        <v>3</v>
      </c>
      <c r="B76" s="100" t="s">
        <v>7</v>
      </c>
      <c r="C76" s="100"/>
      <c r="D76" s="100"/>
      <c r="E76" s="100"/>
      <c r="F76" s="100"/>
      <c r="G76" s="100"/>
      <c r="H76" s="100"/>
      <c r="I76" s="100"/>
    </row>
    <row r="77" spans="1:9" x14ac:dyDescent="0.25">
      <c r="A77" s="25"/>
      <c r="B77" s="45"/>
      <c r="C77" s="45"/>
      <c r="D77" s="45"/>
      <c r="E77" s="45"/>
      <c r="F77" s="45"/>
      <c r="G77" s="45"/>
      <c r="H77" s="45"/>
      <c r="I77" s="45"/>
    </row>
    <row r="78" spans="1:9" x14ac:dyDescent="0.25">
      <c r="A78" s="25"/>
      <c r="B78" s="45"/>
      <c r="C78" s="45"/>
      <c r="D78" s="45"/>
      <c r="E78" s="45"/>
      <c r="F78" s="45"/>
      <c r="G78" s="45"/>
      <c r="H78" s="45"/>
      <c r="I78" s="45"/>
    </row>
    <row r="79" spans="1:9" x14ac:dyDescent="0.25">
      <c r="A79" s="25"/>
      <c r="B79" s="45"/>
      <c r="C79" s="45"/>
      <c r="D79" s="45"/>
      <c r="E79" s="45"/>
      <c r="F79" s="45"/>
      <c r="G79" s="45"/>
      <c r="H79" s="45"/>
      <c r="I79" s="45"/>
    </row>
    <row r="80" spans="1:9" x14ac:dyDescent="0.25">
      <c r="A80" s="25"/>
      <c r="B80" s="45"/>
      <c r="C80" s="45"/>
      <c r="D80" s="45"/>
      <c r="E80" s="45"/>
      <c r="F80" s="45"/>
      <c r="G80" s="45"/>
      <c r="H80" s="45"/>
      <c r="I80" s="45"/>
    </row>
    <row r="81" spans="1:9" x14ac:dyDescent="0.25">
      <c r="A81" s="25"/>
      <c r="B81" s="45"/>
      <c r="C81" s="45"/>
      <c r="D81" s="45"/>
      <c r="E81" s="45"/>
      <c r="F81" s="45"/>
      <c r="G81" s="45"/>
      <c r="H81" s="45"/>
      <c r="I81" s="45"/>
    </row>
    <row r="82" spans="1:9" x14ac:dyDescent="0.25">
      <c r="A82" s="25"/>
      <c r="B82" s="45"/>
      <c r="C82" s="45"/>
      <c r="D82" s="45"/>
      <c r="E82" s="45"/>
      <c r="F82" s="45"/>
      <c r="G82" s="45"/>
      <c r="H82" s="45"/>
      <c r="I82" s="45"/>
    </row>
    <row r="83" spans="1:9" x14ac:dyDescent="0.25">
      <c r="A83" s="25"/>
      <c r="B83" s="45"/>
      <c r="C83" s="45"/>
      <c r="D83" s="45"/>
      <c r="E83" s="45"/>
      <c r="F83" s="45"/>
      <c r="G83" s="45"/>
      <c r="H83" s="45"/>
      <c r="I83" s="45"/>
    </row>
    <row r="84" spans="1:9" x14ac:dyDescent="0.25">
      <c r="A84" s="25"/>
      <c r="B84" s="45"/>
      <c r="C84" s="45"/>
      <c r="D84" s="45"/>
      <c r="E84" s="45"/>
      <c r="F84" s="45"/>
      <c r="G84" s="45"/>
      <c r="H84" s="45"/>
      <c r="I84" s="45"/>
    </row>
    <row r="85" spans="1:9" ht="32.25" customHeight="1" x14ac:dyDescent="0.25">
      <c r="A85" s="99" t="s">
        <v>40</v>
      </c>
      <c r="B85" s="99"/>
      <c r="C85" s="99"/>
      <c r="D85" s="99"/>
      <c r="E85" s="99"/>
      <c r="F85" s="99"/>
      <c r="G85" s="99"/>
      <c r="H85" s="99"/>
      <c r="I85" s="99"/>
    </row>
    <row r="86" spans="1:9" x14ac:dyDescent="0.25">
      <c r="A86" s="94" t="s">
        <v>42</v>
      </c>
      <c r="B86" s="94"/>
      <c r="C86" s="94"/>
      <c r="D86" s="94"/>
      <c r="E86" s="94"/>
      <c r="F86" s="94"/>
      <c r="G86" s="94"/>
      <c r="H86" s="94"/>
    </row>
    <row r="87" spans="1:9" ht="29.25" customHeight="1" x14ac:dyDescent="0.25">
      <c r="A87" s="30" t="s">
        <v>3</v>
      </c>
      <c r="B87" s="100" t="s">
        <v>7</v>
      </c>
      <c r="C87" s="101"/>
      <c r="D87" s="101"/>
      <c r="E87" s="101"/>
      <c r="F87" s="101"/>
      <c r="G87" s="106" t="s">
        <v>21</v>
      </c>
      <c r="H87" s="106"/>
      <c r="I87" s="106"/>
    </row>
    <row r="88" spans="1:9" x14ac:dyDescent="0.25">
      <c r="A88" s="25">
        <v>1</v>
      </c>
      <c r="B88" s="45" t="s">
        <v>67</v>
      </c>
      <c r="C88" s="102"/>
      <c r="D88" s="102"/>
      <c r="E88" s="102"/>
      <c r="F88" s="102"/>
      <c r="G88" s="107">
        <v>16</v>
      </c>
      <c r="H88" s="107"/>
      <c r="I88" s="107"/>
    </row>
    <row r="89" spans="1:9" x14ac:dyDescent="0.25">
      <c r="A89" s="25">
        <v>2</v>
      </c>
      <c r="B89" s="103" t="s">
        <v>71</v>
      </c>
      <c r="C89" s="104"/>
      <c r="D89" s="104"/>
      <c r="E89" s="104"/>
      <c r="F89" s="104"/>
      <c r="G89" s="107">
        <v>1</v>
      </c>
      <c r="H89" s="107"/>
      <c r="I89" s="107"/>
    </row>
    <row r="90" spans="1:9" x14ac:dyDescent="0.25">
      <c r="A90" s="25">
        <v>3</v>
      </c>
      <c r="B90" s="103" t="s">
        <v>72</v>
      </c>
      <c r="C90" s="104"/>
      <c r="D90" s="104"/>
      <c r="E90" s="104"/>
      <c r="F90" s="104"/>
      <c r="G90" s="107">
        <v>2</v>
      </c>
      <c r="H90" s="107"/>
      <c r="I90" s="107"/>
    </row>
    <row r="91" spans="1:9" x14ac:dyDescent="0.25">
      <c r="A91" s="25">
        <v>4</v>
      </c>
      <c r="B91" s="103" t="s">
        <v>68</v>
      </c>
      <c r="C91" s="104"/>
      <c r="D91" s="104"/>
      <c r="E91" s="104"/>
      <c r="F91" s="104"/>
      <c r="G91" s="107">
        <v>1</v>
      </c>
      <c r="H91" s="107"/>
      <c r="I91" s="107"/>
    </row>
    <row r="92" spans="1:9" x14ac:dyDescent="0.25">
      <c r="A92" s="25">
        <v>5</v>
      </c>
      <c r="B92" s="108" t="s">
        <v>69</v>
      </c>
      <c r="C92" s="108"/>
      <c r="D92" s="108"/>
      <c r="E92" s="108"/>
      <c r="F92" s="108"/>
      <c r="G92" s="107">
        <v>1</v>
      </c>
      <c r="H92" s="107"/>
      <c r="I92" s="107"/>
    </row>
    <row r="93" spans="1:9" x14ac:dyDescent="0.25">
      <c r="A93" s="25">
        <v>6</v>
      </c>
      <c r="B93" s="103" t="s">
        <v>70</v>
      </c>
      <c r="C93" s="104"/>
      <c r="D93" s="104"/>
      <c r="E93" s="104"/>
      <c r="F93" s="104"/>
      <c r="G93" s="107">
        <v>1</v>
      </c>
      <c r="H93" s="107"/>
      <c r="I93" s="107"/>
    </row>
    <row r="94" spans="1:9" x14ac:dyDescent="0.25">
      <c r="A94" s="25"/>
      <c r="B94" s="45"/>
      <c r="C94" s="102"/>
      <c r="D94" s="102"/>
      <c r="E94" s="102"/>
      <c r="F94" s="102"/>
      <c r="G94" s="107"/>
      <c r="H94" s="107"/>
      <c r="I94" s="107"/>
    </row>
    <row r="95" spans="1:9" x14ac:dyDescent="0.25">
      <c r="A95" s="25"/>
      <c r="B95" s="45"/>
      <c r="C95" s="102"/>
      <c r="D95" s="102"/>
      <c r="E95" s="102"/>
      <c r="F95" s="102"/>
      <c r="G95" s="107"/>
      <c r="H95" s="107"/>
      <c r="I95" s="107"/>
    </row>
    <row r="96" spans="1:9" x14ac:dyDescent="0.25">
      <c r="A96" s="25"/>
      <c r="B96" s="45"/>
      <c r="C96" s="102"/>
      <c r="D96" s="102"/>
      <c r="E96" s="102"/>
      <c r="F96" s="102"/>
      <c r="G96" s="107"/>
      <c r="H96" s="107"/>
      <c r="I96" s="107"/>
    </row>
    <row r="97" spans="1:9" x14ac:dyDescent="0.25">
      <c r="A97" s="25"/>
      <c r="B97" s="45"/>
      <c r="C97" s="102"/>
      <c r="D97" s="102"/>
      <c r="E97" s="102"/>
      <c r="F97" s="102"/>
      <c r="G97" s="107"/>
      <c r="H97" s="107"/>
      <c r="I97" s="107"/>
    </row>
    <row r="99" spans="1:9" ht="207" customHeight="1" x14ac:dyDescent="0.25">
      <c r="A99" s="105" t="s">
        <v>59</v>
      </c>
      <c r="B99" s="105"/>
      <c r="C99" s="105"/>
      <c r="D99" s="105"/>
      <c r="E99" s="105"/>
      <c r="F99" s="105"/>
      <c r="G99" s="105"/>
      <c r="H99" s="105"/>
      <c r="I99" s="105"/>
    </row>
    <row r="100" spans="1:9" ht="171" customHeight="1" x14ac:dyDescent="0.25">
      <c r="A100" s="105" t="s">
        <v>43</v>
      </c>
      <c r="B100" s="105"/>
      <c r="C100" s="105"/>
      <c r="D100" s="105"/>
      <c r="E100" s="105"/>
      <c r="F100" s="105"/>
      <c r="G100" s="105"/>
      <c r="H100" s="105"/>
      <c r="I100" s="105"/>
    </row>
  </sheetData>
  <sheetProtection algorithmName="SHA-512" hashValue="bBMMG1Hu0Vv5A13ZNy6aeg4rTl7a/eXCg3NG9GXHIHrp71kan94a7WhWRipn1nqTh+XAUTPtEhQlvju5gy63ww==" saltValue="YnjmN2L6cMWbsFBBisfKYg==" spinCount="100000" sheet="1" formatCells="0" formatColumns="0" formatRows="0" selectLockedCells="1"/>
  <mergeCells count="134">
    <mergeCell ref="A99:I99"/>
    <mergeCell ref="A100:I100"/>
    <mergeCell ref="B95:F95"/>
    <mergeCell ref="B96:F96"/>
    <mergeCell ref="B97:F97"/>
    <mergeCell ref="G87:I87"/>
    <mergeCell ref="G88:I88"/>
    <mergeCell ref="G89:I89"/>
    <mergeCell ref="G90:I90"/>
    <mergeCell ref="G91:I91"/>
    <mergeCell ref="G92:I92"/>
    <mergeCell ref="G93:I93"/>
    <mergeCell ref="G94:I94"/>
    <mergeCell ref="G95:I95"/>
    <mergeCell ref="G96:I96"/>
    <mergeCell ref="G97:I97"/>
    <mergeCell ref="B90:F90"/>
    <mergeCell ref="B91:F91"/>
    <mergeCell ref="B92:F92"/>
    <mergeCell ref="B93:F93"/>
    <mergeCell ref="B94:F94"/>
    <mergeCell ref="B84:I84"/>
    <mergeCell ref="A85:I85"/>
    <mergeCell ref="A86:H86"/>
    <mergeCell ref="B87:F87"/>
    <mergeCell ref="B88:F88"/>
    <mergeCell ref="B89:F89"/>
    <mergeCell ref="B76:I76"/>
    <mergeCell ref="B77:I77"/>
    <mergeCell ref="B78:I78"/>
    <mergeCell ref="B79:I79"/>
    <mergeCell ref="B80:I80"/>
    <mergeCell ref="B81:I81"/>
    <mergeCell ref="B82:I82"/>
    <mergeCell ref="B83:I83"/>
    <mergeCell ref="E71:I71"/>
    <mergeCell ref="E72:I72"/>
    <mergeCell ref="E73:I73"/>
    <mergeCell ref="A74:I74"/>
    <mergeCell ref="A75:H75"/>
    <mergeCell ref="A65:H65"/>
    <mergeCell ref="B71:D71"/>
    <mergeCell ref="B72:D72"/>
    <mergeCell ref="B62:D62"/>
    <mergeCell ref="B63:D63"/>
    <mergeCell ref="A64:H64"/>
    <mergeCell ref="E62:I62"/>
    <mergeCell ref="E63:I63"/>
    <mergeCell ref="B73:D73"/>
    <mergeCell ref="B66:D66"/>
    <mergeCell ref="B67:D67"/>
    <mergeCell ref="B68:D68"/>
    <mergeCell ref="E66:I66"/>
    <mergeCell ref="E67:I67"/>
    <mergeCell ref="E68:I68"/>
    <mergeCell ref="B69:D69"/>
    <mergeCell ref="B70:D70"/>
    <mergeCell ref="E69:I69"/>
    <mergeCell ref="E70:I70"/>
    <mergeCell ref="E16:I16"/>
    <mergeCell ref="A13:D13"/>
    <mergeCell ref="A14:D14"/>
    <mergeCell ref="A15:D15"/>
    <mergeCell ref="A16:D16"/>
    <mergeCell ref="D26:D27"/>
    <mergeCell ref="E26:E27"/>
    <mergeCell ref="F26:F27"/>
    <mergeCell ref="A23:I23"/>
    <mergeCell ref="E60:I60"/>
    <mergeCell ref="A47:I47"/>
    <mergeCell ref="A37:I37"/>
    <mergeCell ref="B60:D60"/>
    <mergeCell ref="B61:D61"/>
    <mergeCell ref="A46:H46"/>
    <mergeCell ref="B52:E52"/>
    <mergeCell ref="B53:E53"/>
    <mergeCell ref="B54:E54"/>
    <mergeCell ref="B55:E55"/>
    <mergeCell ref="F52:I52"/>
    <mergeCell ref="F53:I53"/>
    <mergeCell ref="F54:I54"/>
    <mergeCell ref="F55:I55"/>
    <mergeCell ref="A45:I45"/>
    <mergeCell ref="A42:I42"/>
    <mergeCell ref="A44:H44"/>
    <mergeCell ref="E59:I59"/>
    <mergeCell ref="E61:I61"/>
    <mergeCell ref="B59:D59"/>
    <mergeCell ref="A39:I39"/>
    <mergeCell ref="A41:I41"/>
    <mergeCell ref="A48:H48"/>
    <mergeCell ref="B49:E49"/>
    <mergeCell ref="A1:I1"/>
    <mergeCell ref="A18:I18"/>
    <mergeCell ref="B36:G36"/>
    <mergeCell ref="C19:G19"/>
    <mergeCell ref="C21:I21"/>
    <mergeCell ref="A20:B20"/>
    <mergeCell ref="A9:I9"/>
    <mergeCell ref="A4:I4"/>
    <mergeCell ref="A7:I7"/>
    <mergeCell ref="G26:G27"/>
    <mergeCell ref="B30:C30"/>
    <mergeCell ref="A22:I22"/>
    <mergeCell ref="A10:I10"/>
    <mergeCell ref="A26:A27"/>
    <mergeCell ref="A17:I17"/>
    <mergeCell ref="A25:I25"/>
    <mergeCell ref="B26:C27"/>
    <mergeCell ref="E12:I12"/>
    <mergeCell ref="A12:D12"/>
    <mergeCell ref="A24:I24"/>
    <mergeCell ref="H26:I26"/>
    <mergeCell ref="E13:I13"/>
    <mergeCell ref="E14:I14"/>
    <mergeCell ref="E15:I15"/>
    <mergeCell ref="A56:I57"/>
    <mergeCell ref="A58:H58"/>
    <mergeCell ref="A29:C29"/>
    <mergeCell ref="B28:C28"/>
    <mergeCell ref="D29:I29"/>
    <mergeCell ref="D30:D31"/>
    <mergeCell ref="D32:D33"/>
    <mergeCell ref="B31:C31"/>
    <mergeCell ref="B32:C32"/>
    <mergeCell ref="B33:C33"/>
    <mergeCell ref="B50:E50"/>
    <mergeCell ref="B51:E51"/>
    <mergeCell ref="F49:I49"/>
    <mergeCell ref="F50:I50"/>
    <mergeCell ref="F51:I51"/>
    <mergeCell ref="B34:C34"/>
    <mergeCell ref="B35:C35"/>
    <mergeCell ref="D34:D35"/>
  </mergeCells>
  <pageMargins left="0.70866141732283472" right="0.70866141732283472" top="0.74803149606299213" bottom="0.74803149606299213" header="0" footer="0"/>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2024-01-30T07:19:24Z</cp:lastPrinted>
  <dcterms:created xsi:type="dcterms:W3CDTF">2015-01-12T18:48:35Z</dcterms:created>
  <dcterms:modified xsi:type="dcterms:W3CDTF">2024-04-16T05:42:48Z</dcterms:modified>
</cp:coreProperties>
</file>