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krisdiel\Desktop\MVP\2024 MVP\ISAK\2024-03-29 A-333\"/>
    </mc:Choice>
  </mc:AlternateContent>
  <xr:revisionPtr revIDLastSave="0" documentId="13_ncr:1_{76ED6B22-F27D-4C23-80A6-8461ECC76F0E}" xr6:coauthVersionLast="47" xr6:coauthVersionMax="47" xr10:uidLastSave="{00000000-0000-0000-0000-000000000000}"/>
  <bookViews>
    <workbookView xWindow="-120" yWindow="-120" windowWidth="29040" windowHeight="15840" xr2:uid="{00000000-000D-0000-FFFF-FFFF00000000}"/>
  </bookViews>
  <sheets>
    <sheet name="1 programa" sheetId="1" r:id="rId1"/>
    <sheet name="2 programa" sheetId="2" r:id="rId2"/>
    <sheet name="3 programa" sheetId="3" r:id="rId3"/>
  </sheets>
  <definedNames>
    <definedName name="_xlnm.Print_Titles" localSheetId="0">'1 programa'!$8:$10</definedName>
    <definedName name="_xlnm.Print_Titles" localSheetId="1">'2 programa'!$2:$4</definedName>
    <definedName name="_xlnm.Print_Titles" localSheetId="2">'3 programa'!$2:$4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7" i="3" l="1"/>
  <c r="E389" i="3"/>
  <c r="E292" i="3"/>
  <c r="E249" i="3" l="1"/>
  <c r="E207" i="3"/>
  <c r="E96" i="3"/>
  <c r="E414" i="2" l="1"/>
  <c r="E381" i="2"/>
  <c r="E348" i="2"/>
  <c r="E345" i="2"/>
  <c r="E270" i="2" l="1"/>
  <c r="E266" i="2"/>
  <c r="E370" i="3" l="1"/>
  <c r="E253" i="3"/>
  <c r="E244" i="3"/>
  <c r="E239" i="3"/>
  <c r="E154" i="3"/>
  <c r="E92" i="3"/>
  <c r="E393" i="2" l="1"/>
  <c r="E388" i="2"/>
  <c r="E299" i="2"/>
  <c r="E292" i="2"/>
  <c r="E240" i="2"/>
  <c r="E236" i="2"/>
</calcChain>
</file>

<file path=xl/sharedStrings.xml><?xml version="1.0" encoding="utf-8"?>
<sst xmlns="http://schemas.openxmlformats.org/spreadsheetml/2006/main" count="3676" uniqueCount="1866">
  <si>
    <t>Kodas</t>
  </si>
  <si>
    <t>Vykdytojas</t>
  </si>
  <si>
    <t>SP lėšos</t>
  </si>
  <si>
    <t>Mato vnt.</t>
  </si>
  <si>
    <t>Planas</t>
  </si>
  <si>
    <t>1</t>
  </si>
  <si>
    <t>Atvirumo ir bendradarbiavimo, plėtojant miesto ekonomiką, kultūrą ir turizmą, programa</t>
  </si>
  <si>
    <t>1.1</t>
  </si>
  <si>
    <t>Modernus ir aukštą pridėtinę vertę kuriantis technologijų miestas</t>
  </si>
  <si>
    <t>1.1.1</t>
  </si>
  <si>
    <t>Stiprinti kryptingą ekonominę specializaciją, pritraukiant tiesiogines užsienio ir vietos investicijas</t>
  </si>
  <si>
    <t>1.1.1.1</t>
  </si>
  <si>
    <t>Siekti, kad Kaunas būtų prioritetinė steigimosi ir plėtros vieta aukštos pridėtinės vertės investuotojams ir verslams</t>
  </si>
  <si>
    <t>1.1.1.1.001</t>
  </si>
  <si>
    <t>Kauno miesto savivaldybės administracijos darbuotojų, Kauno miesto savivaldybės vadovybės  ir tarybos narių komandiruotės</t>
  </si>
  <si>
    <t>Personalo valdymo skyrius</t>
  </si>
  <si>
    <t>1.1.2.</t>
  </si>
  <si>
    <t>Į komandiruotes vykusių Kauno miesto savivaldybės administracijos darbuotojų skaičius</t>
  </si>
  <si>
    <t>Vnt.</t>
  </si>
  <si>
    <t>Kauno miesto savivaldybės administracijos darbuotojų komandiruočių atvejų skaičius</t>
  </si>
  <si>
    <t>1.1.1.2</t>
  </si>
  <si>
    <t>Vystyti tarptautinio miesto žinomumą ir įvaizdį didinančią rinkodarą</t>
  </si>
  <si>
    <t>1.1.1.2.001</t>
  </si>
  <si>
    <t>Tarptautinės rinkodaros ir turizmo plėtros skatinimas, palankių sąlygų investicijoms Kaune sudarymas</t>
  </si>
  <si>
    <t>Investicijų ir projektų skyrius</t>
  </si>
  <si>
    <t>Investicinės aplinkos gerinimo projektų skaičius</t>
  </si>
  <si>
    <t>5,00</t>
  </si>
  <si>
    <t>Naujai sukurtų turizmo produktų skaičius</t>
  </si>
  <si>
    <t>E. rinkodaros priemonėmis pasiektų vartotojų skaičius tikslinėse rinkose</t>
  </si>
  <si>
    <t>1.1.1.2.002</t>
  </si>
  <si>
    <t>Kauno miesto narystė Baltijos miestų sąjungoje</t>
  </si>
  <si>
    <t>Užsienio ryšių skyrius</t>
  </si>
  <si>
    <t>Projektų ir tarptautinių renginių (konferencijų, valdybos, komisijų, darbo grupių posėdžių renginių, kt.) su tinklo partneriais skaičius</t>
  </si>
  <si>
    <t>4,00</t>
  </si>
  <si>
    <t>Projektuose ir tarptautiniuose renginiuose dalyvavusių partnerių skaičius</t>
  </si>
  <si>
    <t>1.1.2</t>
  </si>
  <si>
    <t>Įgalinti inovacijomis grįsto verslo plėtrą</t>
  </si>
  <si>
    <t>1.1.2.1</t>
  </si>
  <si>
    <t>Sudaryti tinkamas sąlygas inovatyvių ir kitų pažangių pramonės šakų ekosistemoms augti</t>
  </si>
  <si>
    <t>1.1.2.1.001</t>
  </si>
  <si>
    <t>Buvusios aviacijos gamyklos angaro konversija</t>
  </si>
  <si>
    <t>Iš viso</t>
  </si>
  <si>
    <t>Atliktų veiklų dalis nuo visų projekto veiklų</t>
  </si>
  <si>
    <t>Proc.</t>
  </si>
  <si>
    <t>Pastatyti arba atnaujinti viešieji arba komerciniai pastatai miestų vietovėse</t>
  </si>
  <si>
    <t>Kv. m</t>
  </si>
  <si>
    <t>3.</t>
  </si>
  <si>
    <t>Sukurtos arba atnaujintos atviros erdvės miestų vietovėse</t>
  </si>
  <si>
    <t>2.</t>
  </si>
  <si>
    <t>1.1.2.2</t>
  </si>
  <si>
    <t>Remti regiono inovacines veiklas ir skatinti jų panaudojimą miesto aplinkoje</t>
  </si>
  <si>
    <t>1.1.3</t>
  </si>
  <si>
    <t>Didinti miesto patrauklumą naujiems ir augantiems verslams</t>
  </si>
  <si>
    <t>1.1.3.1</t>
  </si>
  <si>
    <t>Užtikrinti pakankamą aukštos ir vidutinės pridėtinės vertės industrijų darbo jėgos pasiūlą</t>
  </si>
  <si>
    <t>1.1.3.2</t>
  </si>
  <si>
    <t>Skatinti kauniečių verslumą</t>
  </si>
  <si>
    <t>1.1.3.3</t>
  </si>
  <si>
    <t>Vystyti kokybiškas paslaugas verslui</t>
  </si>
  <si>
    <t>1.1.3.3.001</t>
  </si>
  <si>
    <t>Smulkiojo verslo skatinimas vystant Stoties turgaus teritoriją</t>
  </si>
  <si>
    <t>Statybos valdymo skyrius</t>
  </si>
  <si>
    <t>25,00</t>
  </si>
  <si>
    <t>30,00</t>
  </si>
  <si>
    <t>1.2.</t>
  </si>
  <si>
    <t>1.1.4</t>
  </si>
  <si>
    <t>Stiprinti miesto išorinį keleivių ir krovinių susisiekimą</t>
  </si>
  <si>
    <t>1.1.4.1</t>
  </si>
  <si>
    <t>Didinti miesto tarptautinį pasiekiamumą</t>
  </si>
  <si>
    <t>1.1.4.2</t>
  </si>
  <si>
    <t>Vystyti vandens kelių komercinį potencialą</t>
  </si>
  <si>
    <t>1.2</t>
  </si>
  <si>
    <t>1.2.1</t>
  </si>
  <si>
    <t>Užtikrinti įtraukios, prieinamos, kokybiškos kultūros plėtrą ir inovacijas</t>
  </si>
  <si>
    <t>1.2.1.1</t>
  </si>
  <si>
    <t>Gerinti kultūros įstaigų paslaugų kokybę (vartotojų patirtis)</t>
  </si>
  <si>
    <t>1.2.1.1.001</t>
  </si>
  <si>
    <t>Koncertinės įstaigos „Kauno santaka“ veiklos efektyvumo didinimas</t>
  </si>
  <si>
    <t>Kultūros skyrius</t>
  </si>
  <si>
    <t>Eur</t>
  </si>
  <si>
    <t>Asm.</t>
  </si>
  <si>
    <t>1.1.1.</t>
  </si>
  <si>
    <t>Suderintų strateginių dokumentų skaičius</t>
  </si>
  <si>
    <t>1.2.1.1.002</t>
  </si>
  <si>
    <t>Kauno menininkų namų veiklos efektyvumo didinimas</t>
  </si>
  <si>
    <t>1.2.1.1.003</t>
  </si>
  <si>
    <t>Kauno šokio teatro „Aura“ veiklos efektyvumo didinimas</t>
  </si>
  <si>
    <t>1.2.1.1.004</t>
  </si>
  <si>
    <t>Koncertinės įstaigos Kauno miesto simfoninio orkestro veiklos efektyvumo didinimas</t>
  </si>
  <si>
    <t>1.2.1.1.005</t>
  </si>
  <si>
    <t>Kauno miesto savivaldybės Vinco Kudirkos viešosios bibliotekos veiklos efektyvumo didinimas</t>
  </si>
  <si>
    <t>1.3.6.</t>
  </si>
  <si>
    <t>1.2.1.1.006</t>
  </si>
  <si>
    <t>Kauno kino centro „Romuva“ veiklos efektyvumo didinimas</t>
  </si>
  <si>
    <t>1.2.1.1.007</t>
  </si>
  <si>
    <t>Kauno miesto muziejaus teikiamų paslaugų veiklos efektyvumo didinimas</t>
  </si>
  <si>
    <t>70,00</t>
  </si>
  <si>
    <t>1.2.1.1.008</t>
  </si>
  <si>
    <t>Kauno kultūros centro veiklos efektyvumo didinimas</t>
  </si>
  <si>
    <t>1.2.1.1.009</t>
  </si>
  <si>
    <t>Kauno miesto kamerinio teatro  veiklos efektyvumo didinimas</t>
  </si>
  <si>
    <t>1.2.1.1.010</t>
  </si>
  <si>
    <t>Centralizuotas lėšų paskirstymas kultūros įstaigoms teisės aktuose numatytoms priemonėms vykdyti</t>
  </si>
  <si>
    <t>Finansų ir ekonomikos skyrius</t>
  </si>
  <si>
    <t>Paskirstytų asignavimų dalis nuo visos skirtos asignavimų sumos</t>
  </si>
  <si>
    <t>100,00</t>
  </si>
  <si>
    <t>1.2.1.2</t>
  </si>
  <si>
    <t>Didinti inovatyvių kultūros paslaugų ir produktų įvairovę</t>
  </si>
  <si>
    <t>1.2.1.2.001</t>
  </si>
  <si>
    <t>Kauno miesto muziejaus Rotušės skyriaus ekspozicijos koncepcijos parengimas ir ekspozicijos įrengimas</t>
  </si>
  <si>
    <t>1.2.1.3</t>
  </si>
  <si>
    <t>Skatinti miestiečių kultūrinį dalyvavimą (įtraukti į kultūrines veiklas įvairias miestiečių grupes)</t>
  </si>
  <si>
    <t>1.2.1.3.001</t>
  </si>
  <si>
    <t>Kauno kultūros centro organizuojami Kauno miestui svarbūs renginiai</t>
  </si>
  <si>
    <t>1.2.1.3.002</t>
  </si>
  <si>
    <t>Kauno miesto muziejaus organizuojami Kauno miestui svarbūs renginiai</t>
  </si>
  <si>
    <t>1.2.1.3.003</t>
  </si>
  <si>
    <t>Kauno kino centro „Romuva“ organizuojami Kauno miestui svarbūs renginiai</t>
  </si>
  <si>
    <t>1.2.1.3.004</t>
  </si>
  <si>
    <t>Koncertinės įstaigos  „Kauno santaka“ organizuojami Kauno miestui svarbūs renginiai</t>
  </si>
  <si>
    <t>1.2.1.3.005</t>
  </si>
  <si>
    <t>Kauno menininkų namų organizuojami Kauno miestui svarbūs renginiai</t>
  </si>
  <si>
    <t>1.2.1.3.006</t>
  </si>
  <si>
    <t>Kauno šokio teatro „Aura“ organizuojami Kauno miestui svarbūs renginiai</t>
  </si>
  <si>
    <t>7,00</t>
  </si>
  <si>
    <t>1.2.1.3.007</t>
  </si>
  <si>
    <t>Koncertinės  įstaigos Kauno miesto simfoninio orkestro organizuojami Kauno miestui svarbūs renginiai</t>
  </si>
  <si>
    <t>1.2.1.3.008</t>
  </si>
  <si>
    <t>Kauno miesto kamerinio teatro organizuojami Kauno miestui svarbūs renginiai</t>
  </si>
  <si>
    <t>2,00</t>
  </si>
  <si>
    <t>1.2.1.3.009</t>
  </si>
  <si>
    <t>Kauno miesto savivaldybės Vinco Kudirkos viešosios bibliotekos organizuojami renginiai</t>
  </si>
  <si>
    <t>1.2.1.3.010</t>
  </si>
  <si>
    <t>Bendrosios gyventojų kultūros ugdymas finansuojant programos „Iniciatyvos Kaunui“ projektus</t>
  </si>
  <si>
    <t>Įgyvendintų projektų dalis nuo finansavimą gavusių projektų</t>
  </si>
  <si>
    <t>Gyventojų, dalyvavusių nemokamuose renginiuose, skaičius</t>
  </si>
  <si>
    <t>1.2.1.3.011</t>
  </si>
  <si>
    <t>Kultūros ir meno kūrėjų skatinimas ir  įvertinimas</t>
  </si>
  <si>
    <t>Įteiktų premijų skaičius</t>
  </si>
  <si>
    <t>1.2.1.3.012</t>
  </si>
  <si>
    <t>Kultūros viešų renginių ir projektų organizavimas</t>
  </si>
  <si>
    <t>8,00</t>
  </si>
  <si>
    <t>Įgyvendintų veiklų skaičius</t>
  </si>
  <si>
    <t>1.2.1.4</t>
  </si>
  <si>
    <t>Skatinti kultūros ir kitose srityse veikiančių organizacijų, švietimo įstaigų ir verslo bendradarbiavimą</t>
  </si>
  <si>
    <t>1.2.2</t>
  </si>
  <si>
    <t>Užtikrinti darnų kultūros įstaigų ir infrastruktūros valdymą, paveldo ir miesto viešųjų erdvių įveiklinimą</t>
  </si>
  <si>
    <t>1.2.2.1</t>
  </si>
  <si>
    <t>Užtikrinti viešosios kultūros infrastruktūros atnaujinimą ir plėtrą, pagerinti kultūros paslaugų prieinamumą</t>
  </si>
  <si>
    <t>1.2.2.1.001</t>
  </si>
  <si>
    <t>Kultūros įstaigų pastatų ir kiemo statinių priežiūra ir remontas</t>
  </si>
  <si>
    <t>Bendrųjų reikalų skyrius</t>
  </si>
  <si>
    <t>Panaudotų asignavimų dalis nuo skirtų asignavimų, numatytų SVP statinių priežiūros ir remonto darbams</t>
  </si>
  <si>
    <t>1.2.2.1.002</t>
  </si>
  <si>
    <t>Kauno kultūros centro infrastruktūros pritaikymas vietos bendruomenės reikmėms</t>
  </si>
  <si>
    <t>1,00</t>
  </si>
  <si>
    <t>1.2.2.1.003</t>
  </si>
  <si>
    <t>Dainų slėnio, esančio Tunelio g. 37, Kaune, rekonstravimas</t>
  </si>
  <si>
    <t>1.2.2.1.004</t>
  </si>
  <si>
    <t>M. K. Čiurlionio koncertų centro įkūrimas Kaune</t>
  </si>
  <si>
    <t>1.2.2.1.005</t>
  </si>
  <si>
    <t>Kauno rotušės pastato pritaikymas visuomenės poreikiams</t>
  </si>
  <si>
    <t>Kultūros paveldo skyrius</t>
  </si>
  <si>
    <t>Sutvarkyto ir įveiklinto kultūros paveldo objekto plotas</t>
  </si>
  <si>
    <t>1.2.2.2</t>
  </si>
  <si>
    <t>Sudaryti sąlygas saugoti, įveiklinti miesto paveldą, pritaikyti šiandieniniams poreikiams, įveiklinti miesto viešąsias erdves</t>
  </si>
  <si>
    <t>1.2.2.2.001</t>
  </si>
  <si>
    <t>UNESCO iniciatyvų įgyvendinimas</t>
  </si>
  <si>
    <t>1.2.2.2.002</t>
  </si>
  <si>
    <t>Kultūros paveldo objektų tvarkymas ir įveiklinimas, teisinis registravimas, informacijos apie kultūros paveldo vertybes sklaida</t>
  </si>
  <si>
    <t>Sutvarkytų, įrengtų ir aktualizuotų objektų skaičius</t>
  </si>
  <si>
    <t>1.2.2.2.003</t>
  </si>
  <si>
    <t>Šv. Arkangelo Mykolo (Įgulos) bažnyčios (soboro) restauravimas ir pritaikymas visuomenės ir turizmo poreikiams</t>
  </si>
  <si>
    <t>1.2.2.2.004</t>
  </si>
  <si>
    <t>Mažosios architektūros idėjos „Kauno akcentai“ Kauno miesto erdvėse įgyvendinimas</t>
  </si>
  <si>
    <t>Įgyvendintų priemonių skaičius</t>
  </si>
  <si>
    <t>1.2.2.2.005</t>
  </si>
  <si>
    <t>Kauno kino centro „Romuva“ (kultūros paveldo objekto) aktualizavimas, jį įveiklinant, optimizuojant ir keliant paslaugų kokybę</t>
  </si>
  <si>
    <t>1.2.2.3</t>
  </si>
  <si>
    <t>Skatinti efektyvų kultūros paslaugų valdymą</t>
  </si>
  <si>
    <t>1.2.3</t>
  </si>
  <si>
    <t>Vystyti Kauną kaip atvirą, konkurencingą ir išskirtinę vertę kuriantį turizmo traukos centrą</t>
  </si>
  <si>
    <t>1.2.3.1</t>
  </si>
  <si>
    <t>Darniai vystyti konkurencingą turizmo infrastruktūrą</t>
  </si>
  <si>
    <t>1.2.3.2</t>
  </si>
  <si>
    <t>Skatinti viešosios ir privačios partnerystės projektus, vystant traukos objektus ir su turizmu susijusias iniciatyvas</t>
  </si>
  <si>
    <t>1.2.3.3</t>
  </si>
  <si>
    <t>Gerinti turizmo paslaugų kokybę, vystyti konkurencingus ir inovatyvius turizmo produktus</t>
  </si>
  <si>
    <t>1.2.3.4</t>
  </si>
  <si>
    <t>Vystyti savitą (Kaunastišką) turistinį įvaizdį ir kryptingai vykdyti turizmo rinkodarą</t>
  </si>
  <si>
    <t>15,00</t>
  </si>
  <si>
    <t>1.2.3.5</t>
  </si>
  <si>
    <t>Užtikrinti efektyvų ir atsakingą Kauno, kaip patrauklios turistinės vietovės, valdymą</t>
  </si>
  <si>
    <t>2</t>
  </si>
  <si>
    <t>Gyventojo poreikius atliepianti gyvenimo kokybės sumaniam, aktyviam ir sveikam gyventojui programa</t>
  </si>
  <si>
    <t>2.1</t>
  </si>
  <si>
    <t>Įtraukus, sumanus, besimokantis ir sportuojantis miestas</t>
  </si>
  <si>
    <t>2.1.1</t>
  </si>
  <si>
    <t>Vystyti akademinį miestą su kokybiškų paslaugų prieinamumu</t>
  </si>
  <si>
    <t>2.1.1.1</t>
  </si>
  <si>
    <t>Bendradarbiauti su aukštosiomis, profesinėmis ir bendrojo ugdymo mokyklomis, socialiniais-ekonominiais partneriais ruošiant specialistus</t>
  </si>
  <si>
    <t>2.1.1.1.001</t>
  </si>
  <si>
    <t>Renginių, projektų, skirtų kvalifikacijai tobulinti, bei kitų švietimo veiklų organizavimas Kauno švietimo inovacijų centre</t>
  </si>
  <si>
    <t>Švietimo skyrius</t>
  </si>
  <si>
    <t>Dalyvavusių veiklose asmenų skaičius</t>
  </si>
  <si>
    <t>2.1.1.2</t>
  </si>
  <si>
    <t>Sudaryti palankias sąlygas studijas baigusiems specialistams likti gyventi ir dirbti pagal įgytą kvalifikaciją Kaune</t>
  </si>
  <si>
    <t>2.1.1.3</t>
  </si>
  <si>
    <t>Įgyvendinti Laisvosios akademinės zonos, kaip švietimo zonos, koncepciją</t>
  </si>
  <si>
    <t>2.1.1.4</t>
  </si>
  <si>
    <t>Sukurti palankias sąlygas tarptautiškumo plėtrai švietimo sistemoje</t>
  </si>
  <si>
    <t>2.1.1.4.001</t>
  </si>
  <si>
    <t>Bakalaureato programos įgyvendinimas Jono Jablonskio gimnazijoje</t>
  </si>
  <si>
    <t>Parengtų dirbti mokytojų skaičius</t>
  </si>
  <si>
    <t>2.1.1.4.002</t>
  </si>
  <si>
    <t>Bakalaureato programos įgyvendinimas Jurgio Dobkevičiaus progimnazijoje</t>
  </si>
  <si>
    <t>2.1.1.4.003</t>
  </si>
  <si>
    <t>Bakalaureato programos įgyvendinimas Kauno Panemunės pradinėje mokykloje</t>
  </si>
  <si>
    <t>2.1.2</t>
  </si>
  <si>
    <t>Užtikrinti kokybiškų švietimo paslaugų prieinamumą</t>
  </si>
  <si>
    <t>2.1.2.1</t>
  </si>
  <si>
    <t>Užtikrinti įtraukiojo ugdymo principinių nuostatų įgyvendinimą visuose švietimo sistemos lygiuose</t>
  </si>
  <si>
    <t>2.1.2.2</t>
  </si>
  <si>
    <t>Įgyvendinti efektyvią jaunimo politiką, užtikrinant jaunimo vietą savivaldos veiklose</t>
  </si>
  <si>
    <t>2.1.2.2.001</t>
  </si>
  <si>
    <t>Jaunimui skirtų paslaugų gerinimas ir plėtra</t>
  </si>
  <si>
    <t>Administracija</t>
  </si>
  <si>
    <t>Jaunų žmonių, gaunančių darbo su jaunimu gatvėje paslaugą, skaičius</t>
  </si>
  <si>
    <t>Jaunimo įgūdžių ir lyderystės ugdymo programos dalyvių skaičius</t>
  </si>
  <si>
    <t>Į veiklas įtrauktų jaunų žmonių skaičius</t>
  </si>
  <si>
    <t>Į ilgalaikę savanorystę įtrauktų jaunų žmonių skaičius</t>
  </si>
  <si>
    <t>Suorganizuotų jaunimui ir jaunimo organizacijoms skirtų renginių skaičius</t>
  </si>
  <si>
    <t>Administruotų ir koordinuotų projektų skaičius</t>
  </si>
  <si>
    <t>Seniūnijų, kuriose teikiama darbo su jaunimu gatvėje paslauga, skaičius</t>
  </si>
  <si>
    <t>2.1.2.2.002</t>
  </si>
  <si>
    <t>Žmogaus (jaunimo) teisių apsauga  (valstybinė funkcija)</t>
  </si>
  <si>
    <t>1.3.1.</t>
  </si>
  <si>
    <t>Koordinuotų veiklų ir iniciatyvų skaičius</t>
  </si>
  <si>
    <t>2.1.2.3</t>
  </si>
  <si>
    <t>Gerinti ugdymo specialistams patrauklias darbo sąlygas įvairiuose švietimo įstaigų lygmenyse</t>
  </si>
  <si>
    <t>2.1.2.4</t>
  </si>
  <si>
    <t>Užtikrinti socialinį-emocinį saugumą visiems švietimo bendruomenės nariams</t>
  </si>
  <si>
    <t>2.1.2.4.001</t>
  </si>
  <si>
    <t>Pagalbos mokytojui, mokiniui, tėvams teikimo gerinimas Kauno pedagoginėje psichologinėje tarnyboje</t>
  </si>
  <si>
    <t>1.3.2.</t>
  </si>
  <si>
    <t>2.1.3</t>
  </si>
  <si>
    <t>Užtikrinti kokybiškas ir prieinamas fizinio aktyvumo ir sporto paslaugas, skatinti profesionalaus sporto plėtrą</t>
  </si>
  <si>
    <t>2.1.3.1</t>
  </si>
  <si>
    <t>Užtikrinti sporto paslaugų kokybę ir prieinamumą Kauno mieste</t>
  </si>
  <si>
    <t>2.1.3.1.001</t>
  </si>
  <si>
    <t>Kauno sporto mokyklos „Gaja“  sportinio ugdymo proceso užtikrinimas</t>
  </si>
  <si>
    <t>Sporto skyrius</t>
  </si>
  <si>
    <t>Parengtų ataskaitų apie mokesčio už sportinį ugdymą biudžetinėse sporto įstaigose kontrolę skaičius</t>
  </si>
  <si>
    <t>Suderintų dokumentų, susijusių su mokomosiomis grupėmis ir darbo krūviu per savaitę, dalis nuo visų pateiktų derinti dokumentų</t>
  </si>
  <si>
    <t>Biudžetinių sporto įstaigų mokomųjų sportinių grupių pratybų patikrinimų skaičius</t>
  </si>
  <si>
    <t>60,00</t>
  </si>
  <si>
    <t>2.1.3.1.002</t>
  </si>
  <si>
    <t>Kauno plaukimo mokyklos sportinio ugdymo proceso užtikrinimas</t>
  </si>
  <si>
    <t>2.1.3.1.003</t>
  </si>
  <si>
    <t>Kauno sporto mokyklos „Bangpūtys“ sportinio ugdymo proceso užtikrinimas</t>
  </si>
  <si>
    <t>2.1.3.1.004</t>
  </si>
  <si>
    <t>Kauno krepšinio mokyklos „Žalgiris“ sportinio ugdymo proceso užtikrinimas</t>
  </si>
  <si>
    <t>2.1.3.1.005</t>
  </si>
  <si>
    <t>Kauno sporto mokyklos „Startas“ sportinio ugdymo proceso užtikrinimas</t>
  </si>
  <si>
    <t>2.1.3.1.006</t>
  </si>
  <si>
    <t>Sporto biudžetinių įstaigų paslaugų kokybės užtikrinimas gerinant įstaigų materialinę bazę</t>
  </si>
  <si>
    <t>Įstaigų, kurių atnaujinta materialinė bazė, skaičius</t>
  </si>
  <si>
    <t>Sportininkų dalis nuo visų sportininkų, kuriai pagerėjo paslaugos kokybė</t>
  </si>
  <si>
    <t>2.1.3.1.007</t>
  </si>
  <si>
    <t>Miesto bendruomenės įtraukimas finansuojant programos „Iniciatyvos Kaunui“ fizinio aktyvumo ir sporto plėtojimo srities projektus</t>
  </si>
  <si>
    <t>Kauno mieste suorganizuotų fizinio aktyvumo ir sporto renginių dalyvių skaičius</t>
  </si>
  <si>
    <t>Į socialines veiklas įtrauktų dalyvių skaičius</t>
  </si>
  <si>
    <t>Pasirašytų sutarčių dalis nuo visų projektų, kuriems skirtas finansavimas</t>
  </si>
  <si>
    <t>Suderintų ataskaitų, susijusių su projektų vykdymu, dalis nuo visų pateiktų derinti ataskaitų</t>
  </si>
  <si>
    <t>Masinių sporto renginių skaičius</t>
  </si>
  <si>
    <t>Nacionalinius čempionatus laimėjusių komandų skaičius</t>
  </si>
  <si>
    <t>Sportinių žaidimų sporto šakų, kurių nacionalinėse aukščiausiose lygose dalyvauja Kauno miesto komandos, skaičius</t>
  </si>
  <si>
    <t>Kauno miesto komandų, dalyvavusių tarptautiniuose klubiniuose turnyruose, skaičius</t>
  </si>
  <si>
    <t>300,00</t>
  </si>
  <si>
    <t>Suorganizuotų fizinio aktyvumo ir sporto renginių neįgaliesiems skaičius</t>
  </si>
  <si>
    <t>Kauno mieste organizuojamų fizinio aktyvumo ir sporto renginių neįgaliesiems dalyvių skaičius</t>
  </si>
  <si>
    <t>2.1.3.1.008</t>
  </si>
  <si>
    <t>Kauno miesto antrokų mokymas plaukti</t>
  </si>
  <si>
    <t>2.1.3.1.009</t>
  </si>
  <si>
    <t>Sporto paslaugų, kurias teikia viešosios įstaigos, kurių savininkė ar dalininkė yra Kauno miesto savivaldybė, kokybės užtikrinimas</t>
  </si>
  <si>
    <t>Skyriaus vadovui pateiktų ir suderintų ataskaitų skaičius</t>
  </si>
  <si>
    <t>2.1.3.1.010</t>
  </si>
  <si>
    <t>Sporto infrastruktūros Perkūno al. 5 priežiūra</t>
  </si>
  <si>
    <t>Prižiūrimų objektų skaičius</t>
  </si>
  <si>
    <t>2.1.3.1.011</t>
  </si>
  <si>
    <t>Centralizuotas lėšų paskirstymas sporto įstaigoms teisės aktuose numatytoms priemonėms vykdyti</t>
  </si>
  <si>
    <t>2.1.3.2</t>
  </si>
  <si>
    <t>Parengti ilgalaikę miesto sporto ir sveikatinimo strategiją / sutartį dėl sporto ir sveikatingumo prioritetų</t>
  </si>
  <si>
    <t>2.1.3.2.001</t>
  </si>
  <si>
    <t>Ilgalaikės Kauno miesto sporto ir sveikatinimo strategijos parengimas ir vykdymas</t>
  </si>
  <si>
    <t>Parengtų dokumentų skaičius</t>
  </si>
  <si>
    <t>2.1.3.3</t>
  </si>
  <si>
    <t>Užtikrinti palankias ir motyvuojančias darbo sąlygas miesto formaliojo ir neformaliojo ugdymo įstaigose</t>
  </si>
  <si>
    <t>2.1.3.3.001</t>
  </si>
  <si>
    <t>Kauno miestui atstovaujančių sportininkų ir trenerių skatinimas ir pagerbimas, fizinio aktyvumo ir sporto renginių organizavimas</t>
  </si>
  <si>
    <t>Apdovanojimus gavusių sportininkų santykis su visais sportuojančiais Kaune mieste</t>
  </si>
  <si>
    <t>Apdovanotų asmenų skaičius</t>
  </si>
  <si>
    <t>Pasirašytų Kauno miesto savivaldybės sporto stipendijos teikimo sutarčių skaičius</t>
  </si>
  <si>
    <t>24,00</t>
  </si>
  <si>
    <t>Suorganizuotų renginių skaičius</t>
  </si>
  <si>
    <t>2.1.3.4</t>
  </si>
  <si>
    <t>Skatinti efektyvų sporto ir sveikatingumo įstaigų bendradarbiavimą su aukštojo mokymo įstaigomis, sveikatos priežiūros įstaigomis</t>
  </si>
  <si>
    <t>2.1.3.5</t>
  </si>
  <si>
    <t>Pritraukti profesionalaus sporto renginius tarptautiniu ir nacionaliniu lygiu</t>
  </si>
  <si>
    <t>2.1.4</t>
  </si>
  <si>
    <t>Vystyti efektyvaus švietimo ir sporto įstaigų tinklą ir plėtoti infrastruktūrą</t>
  </si>
  <si>
    <t>2.1.4.1</t>
  </si>
  <si>
    <t>Vystyti efektyvų formaliojo ir neformaliojo švietimo įstaigų tinklą</t>
  </si>
  <si>
    <t>2.1.4.1.001</t>
  </si>
  <si>
    <t>Centralizuotas Mokymo lėšų paskirstymas ugdymo procesą vykdančioms įstaigoms, kurių steigėja ir savininkė nėra savivaldybė</t>
  </si>
  <si>
    <t>Mokinių skaičius</t>
  </si>
  <si>
    <t>2.1.4.1.002</t>
  </si>
  <si>
    <t>Ugdymo kokybės gerinimas Kauno Aleksoto lopšelyje-darželyje</t>
  </si>
  <si>
    <t>2.1.4.1.003</t>
  </si>
  <si>
    <t>Ugdymo kokybės gerinimas Kauno lopšelyje-darželyje „Aušrinė“</t>
  </si>
  <si>
    <t>2.1.4.1.004</t>
  </si>
  <si>
    <t>Ugdymo kokybės gerinimas Kauno lopšelyje-darželyje „Aviliukas“</t>
  </si>
  <si>
    <t>2.1.4.1.005</t>
  </si>
  <si>
    <t>Ugdymo kokybės gerinimas Kauno lopšelyje-darželyje „Ąžuoliukas“</t>
  </si>
  <si>
    <t>2.1.4.1.006</t>
  </si>
  <si>
    <t>Ugdymo kokybės gerinimas Kauno lopšelyje-darželyje „Bitutė“</t>
  </si>
  <si>
    <t>2.1.4.1.007</t>
  </si>
  <si>
    <t>Ugdymo kokybės gerinimas Kauno lopšelyje-darželyje  „Boružėlė“</t>
  </si>
  <si>
    <t>2.1.4.1.008</t>
  </si>
  <si>
    <t>Ugdymo kokybės gerinimas Kauno lopšelyje-darželyje „Čiauškutis“</t>
  </si>
  <si>
    <t>2.1.4.1.009</t>
  </si>
  <si>
    <t>Ugdymo kokybės gerinimas Kauno lopšelyje-darželyje „Daigelis“</t>
  </si>
  <si>
    <t>2.1.4.1.010</t>
  </si>
  <si>
    <t>Ugdymo kokybės gerinimas Kauno lopšelyje-darželyje „Dobilėlis“</t>
  </si>
  <si>
    <t>2.1.4.1.011</t>
  </si>
  <si>
    <t>Ugdymo kokybės gerinimas Kauno lopšelyje-darželyje „Drevinukas“</t>
  </si>
  <si>
    <t>2.1.4.1.012</t>
  </si>
  <si>
    <t>Ugdymo kokybės gerinimas Kauno  lopšelyje-darželyje „Ežiukas“</t>
  </si>
  <si>
    <t>2.1.4.1.013</t>
  </si>
  <si>
    <t>Ugdymo kokybės gerinimas Kauno lopšelyje-darželyje „Gandriukas“</t>
  </si>
  <si>
    <t>2.1.4.1.014</t>
  </si>
  <si>
    <t>Ugdymo kokybės gerinimas Kauno lopšelyje-darželyje „Giliukas“</t>
  </si>
  <si>
    <t>2.1.4.1.015</t>
  </si>
  <si>
    <t>Ugdymo kokybės gerinimas Kauno lopšelyje-darželyje „Gintarėlis“</t>
  </si>
  <si>
    <t>2.1.4.1.016</t>
  </si>
  <si>
    <t>Ugdymo kokybės gerinimas Kauno lopšelyje-darželyje „Girinukas“</t>
  </si>
  <si>
    <t>2.1.4.1.017</t>
  </si>
  <si>
    <t>Ugdymo kokybės gerinimas Kauno lopšelyje-darželyje „Girstutis“</t>
  </si>
  <si>
    <t>2.1.4.1.018</t>
  </si>
  <si>
    <t>Ugdymo kokybės gerinimas Kauno lopšelyje-darželyje „Klausutis“</t>
  </si>
  <si>
    <t>2.1.4.1.019</t>
  </si>
  <si>
    <t>Ugdymo kokybės gerinimas Kauno lopšelyje-darželyje „Klevelis“</t>
  </si>
  <si>
    <t>2.1.4.1.020</t>
  </si>
  <si>
    <t>Ugdymo kokybės gerinimas Kauno lopšelyje-darželyje „Klumpelė“</t>
  </si>
  <si>
    <t>2.1.4.1.021</t>
  </si>
  <si>
    <t>Ugdymo kokybės gerinimas Kauno lopšelyje-darželyje „Kregždutė“</t>
  </si>
  <si>
    <t>2.1.4.1.022</t>
  </si>
  <si>
    <t>Ugdymo kokybės gerinimas Kauno lopšelyje-darželyje „Kūlverstukas“</t>
  </si>
  <si>
    <t>2.1.4.1.023</t>
  </si>
  <si>
    <t>Ugdymo kokybės gerinimas Kauno lopšelyje-darželyje „Lakštutė“</t>
  </si>
  <si>
    <t>2.1.4.1.024</t>
  </si>
  <si>
    <t>Ugdymo kokybės gerinimas Kauno lopšelyje-darželyje „Liepaitė“</t>
  </si>
  <si>
    <t>2.1.4.1.025</t>
  </si>
  <si>
    <t>Ugdymo kokybės gerinimas Kauno lopšelyje-darželyje „Linelis“</t>
  </si>
  <si>
    <t>2.1.4.1.026</t>
  </si>
  <si>
    <t>Ugdymo kokybės gerinimas Kauno lopšelyje-darželyje „Malūnėlis“</t>
  </si>
  <si>
    <t>2.1.4.1.027</t>
  </si>
  <si>
    <t>Ugdymo kokybės gerinimas Kauno lopšelyje-darželyje „Mažylis“</t>
  </si>
  <si>
    <t>2.1.4.1.028</t>
  </si>
  <si>
    <t>Ugdymo kokybės gerinimas Kauno lopšelyje-darželyje „Naminukas“</t>
  </si>
  <si>
    <t>2.1.4.1.029</t>
  </si>
  <si>
    <t>Ugdymo kokybės gerinimas Kauno lopšelyje-darželyje „Nežiniukas“</t>
  </si>
  <si>
    <t>2.1.4.1.030</t>
  </si>
  <si>
    <t>Ugdymo kokybės gerinimas Kauno lopšelyje-darželyje „Obelėlė“</t>
  </si>
  <si>
    <t>2.1.4.1.031</t>
  </si>
  <si>
    <t>Ugdymo kokybės gerinimas Kauno lopšelyje-darželyje „Pagrandukas“</t>
  </si>
  <si>
    <t>2.1.4.1.032</t>
  </si>
  <si>
    <t>Ugdymo kokybės gerinimas Kauno Panemunės lopšelyje-darželyje</t>
  </si>
  <si>
    <t>2.1.4.1.033</t>
  </si>
  <si>
    <t>Ugdymo kokybės gerinimas Kauno lopšelyje-darželyje „Pasaka“</t>
  </si>
  <si>
    <t>2.1.4.1.034</t>
  </si>
  <si>
    <t>Ugdymo kokybės gerinimas Kauno sanatoriniame lopšelyje-darželyje „Pienė“</t>
  </si>
  <si>
    <t>2.1.4.1.035</t>
  </si>
  <si>
    <t>Ugdymo kokybės gerinimas Kauno lopšelyje-darželyje „Pušaitė“</t>
  </si>
  <si>
    <t>2.1.4.1.036</t>
  </si>
  <si>
    <t>Ugdymo kokybės gerinimas Kauno sanatoriniame lopšelyje-darželyje „Pušynėlis“</t>
  </si>
  <si>
    <t>2.1.4.1.037</t>
  </si>
  <si>
    <t>2.1.4.1.038</t>
  </si>
  <si>
    <t>Ugdymo kokybės gerinimas Kauno lopšelyje-darželyje „Rokutis“</t>
  </si>
  <si>
    <t>2.1.4.1.039</t>
  </si>
  <si>
    <t>Ugdymo kokybės gerinimas Kauno lopšelyje-darželyje „Sadutė“</t>
  </si>
  <si>
    <t>2.1.4.1.040</t>
  </si>
  <si>
    <t>Ugdymo kokybės gerinimas Kauno lopšelyje-darželyje „Saulutė“</t>
  </si>
  <si>
    <t>2.1.4.1.041</t>
  </si>
  <si>
    <t>Ugdymo kokybės gerinimas Kauno lopšelyje-darželyje „Smalsutis“</t>
  </si>
  <si>
    <t>2.1.4.1.042</t>
  </si>
  <si>
    <t>Ugdymo kokybės gerinimas Kauno lopšelyje-darželyje „Spindulėlis“</t>
  </si>
  <si>
    <t>2.1.4.1.043</t>
  </si>
  <si>
    <t>Ugdymo kokybės gerinimas Kauno lopšelyje-darželyje „Spindulys“</t>
  </si>
  <si>
    <t>2.1.4.1.044</t>
  </si>
  <si>
    <t>Ugdymo kokybės gerinimas Kauno lopšelyje-darželyje „Spragtukas“</t>
  </si>
  <si>
    <t>2.1.4.1.045</t>
  </si>
  <si>
    <t>Ugdymo kokybės gerinimas Kauno lopšelyje-darželyje „Svirnelis“</t>
  </si>
  <si>
    <t>2.1.4.1.046</t>
  </si>
  <si>
    <t>Ugdymo kokybės gerinimas Kauno Šančių lopšelyje-darželyje</t>
  </si>
  <si>
    <t>2.1.4.1.047</t>
  </si>
  <si>
    <t>Ugdymo kokybės gerinimas Kauno lopšelyje-darželyje „Šermukšnėlis“</t>
  </si>
  <si>
    <t>2.1.4.1.048</t>
  </si>
  <si>
    <t>Ugdymo kokybės gerinimas Kauno lopšelyje-darželyje „Šilelis“</t>
  </si>
  <si>
    <t>2.1.4.1.049</t>
  </si>
  <si>
    <t>Ugdymo kokybės gerinimas Kauno lopšelyje-darželyje „Šilinukas“</t>
  </si>
  <si>
    <t>2.1.4.1.050</t>
  </si>
  <si>
    <t>Ugdymo kokybės gerinimas Kauno lopšelyje-darželyje „Šnekutis“</t>
  </si>
  <si>
    <t>2.1.4.1.051</t>
  </si>
  <si>
    <t>Ugdymo kokybės gerinimas Kauno Tirkiliškių lopšelyje-darželyje</t>
  </si>
  <si>
    <t>2.1.4.1.052</t>
  </si>
  <si>
    <t>Ugdymo kokybės gerinimas Kauno lopšelyje-darželyje „Tukas“</t>
  </si>
  <si>
    <t>2.1.4.1.053</t>
  </si>
  <si>
    <t>Ugdymo kokybės gerinimas Kauno lopšelyje-darželyje „Vaidilutė“</t>
  </si>
  <si>
    <t>2.1.4.1.054</t>
  </si>
  <si>
    <t>Ugdymo kokybės gerinimas Kauno lopšelyje-darželyje „Vaikystė“</t>
  </si>
  <si>
    <t>2.1.4.1.055</t>
  </si>
  <si>
    <t>Ugdymo kokybės gerinimas Kauno lopšelyje-darželyje „Varpelis“</t>
  </si>
  <si>
    <t>2.1.4.1.056</t>
  </si>
  <si>
    <t>Ugdymo kokybės gerinimas Kauno lopšelyje-darželyje „Vėrinėlis“</t>
  </si>
  <si>
    <t>2.1.4.1.057</t>
  </si>
  <si>
    <t>Ugdymo kokybės gerinimas Kauno lopšelyje-darželyje „Vilnelė“</t>
  </si>
  <si>
    <t>2.1.4.1.058</t>
  </si>
  <si>
    <t>Ugdymo kokybės gerinimas Kauno lopšelyje-darželyje „Vyturėlis“</t>
  </si>
  <si>
    <t>2.1.4.1.059</t>
  </si>
  <si>
    <t>Ugdymo kokybės gerinimas Kauno lopšelyje-darželyje „Volungėlė“</t>
  </si>
  <si>
    <t>2.1.4.1.060</t>
  </si>
  <si>
    <t>Ugdymo kokybės gerinimas Kauno Žaliakalnio lopšelyje-darželyje</t>
  </si>
  <si>
    <t>2.1.4.1.061</t>
  </si>
  <si>
    <t>Ugdymo kokybės gerinimas Kauno lopšelyje-darželyje „Žara“</t>
  </si>
  <si>
    <t>2.1.4.1.062</t>
  </si>
  <si>
    <t>Ugdymo kokybės gerinimas Kauno lopšelyje-darželyje „Želmenėlis“</t>
  </si>
  <si>
    <t>2.1.4.1.063</t>
  </si>
  <si>
    <t>Ugdymo kokybės gerinimas Kauno lopšelyje-darželyje „Žemyna“</t>
  </si>
  <si>
    <t>2.1.4.1.064</t>
  </si>
  <si>
    <t>Ugdymo kokybės gerinimas Kauno lopšelyje-darželyje „Židinėlis“</t>
  </si>
  <si>
    <t>2.1.4.1.065</t>
  </si>
  <si>
    <t>Ugdymo kokybės gerinimas Kauno lopšelyje-darželyje „Žiedelis“</t>
  </si>
  <si>
    <t>2.1.4.1.066</t>
  </si>
  <si>
    <t>Ugdymo kokybės gerinimas Kauno lopšelyje-darželyje „Žilvitis“</t>
  </si>
  <si>
    <t>2.1.4.1.067</t>
  </si>
  <si>
    <t>Ugdymo kokybės gerinimas Kauno lopšelyje-darželyje „Žingsnelis“</t>
  </si>
  <si>
    <t>2.1.4.1.068</t>
  </si>
  <si>
    <t>Ugdymo kokybės gerinimas Kauno lopšelyje-darželyje „Žuvintas“</t>
  </si>
  <si>
    <t>2.1.4.1.069</t>
  </si>
  <si>
    <t>Ugdymo kokybės gerinimas Kauno lopšelyje-darželyje „Žvangutis“</t>
  </si>
  <si>
    <t>2.1.4.1.070</t>
  </si>
  <si>
    <t>Ugdymo kokybės gerinimas Kauno vaikų lopšelyje-darželyje „Dvarelis“</t>
  </si>
  <si>
    <t>2.1.4.1.071</t>
  </si>
  <si>
    <t>Ugdymo kokybės gerinimas menų darželyje „Etiudas“</t>
  </si>
  <si>
    <t>2.1.4.1.072</t>
  </si>
  <si>
    <t>Ugdymo kokybės gerinimas Kauno Valdorfo darželyje „Šaltinėlis“</t>
  </si>
  <si>
    <t>2.1.4.1.073</t>
  </si>
  <si>
    <t>Ugdymo kokybės gerinimas Kauno vaikų lopšelyje-darželyje „Šarkelė“</t>
  </si>
  <si>
    <t>2.1.4.1.074</t>
  </si>
  <si>
    <t>Ugdymo kokybės gerinimas Kauno vaikų lopšelyje-darželyje „Vaivorykštė“</t>
  </si>
  <si>
    <t>2.1.4.1.075</t>
  </si>
  <si>
    <t>Ugdymo kokybės gerinimas Kauno mokykloje-darželyje „Rūtelė“</t>
  </si>
  <si>
    <t>2.1.4.1.076</t>
  </si>
  <si>
    <t>Ugdymo kokybės gerinimas Kauno mokykloje-darželyje „Šviesa“</t>
  </si>
  <si>
    <t>2.1.4.1.077</t>
  </si>
  <si>
    <t>Ugdymo kokybės gerinimas Kauno Tirkiliškių mokykloje-darželyje</t>
  </si>
  <si>
    <t>2.1.4.1.078</t>
  </si>
  <si>
    <t>Ugdymo kokybės gerinimas Kauno Motiejaus Valančiaus mokykloje-darželyje</t>
  </si>
  <si>
    <t>2.1.4.1.079</t>
  </si>
  <si>
    <t>Ugdymo kokybės gerinimas Kauno Montesori mokykloje-darželyje „Žiburėlis“</t>
  </si>
  <si>
    <t>2.1.4.1.080</t>
  </si>
  <si>
    <t>Ugdymo kokybės gerinimas Kauno Prano Mašioto pradinėje mokykloje</t>
  </si>
  <si>
    <t>2.1.4.1.081</t>
  </si>
  <si>
    <t>Ugdymo kokybės gerinimas Kauno Panemunės pradinėje mokykloje</t>
  </si>
  <si>
    <t>2.1.4.1.082</t>
  </si>
  <si>
    <t>Ugdymo kokybės gerinimas Kauno „Paparčio“ pradinėje mokykloje</t>
  </si>
  <si>
    <t>2.1.4.1.083</t>
  </si>
  <si>
    <t>Ugdymo kokybės gerinimas Kauno „Ryto“ pradinėje mokykloje</t>
  </si>
  <si>
    <t>2.1.4.1.084</t>
  </si>
  <si>
    <t>Ugdymo kokybės gerinimas Kauno Suzuki progimnazijoje</t>
  </si>
  <si>
    <t>2.1.4.1.085</t>
  </si>
  <si>
    <t>Ugdymo kokybės gerinimas Kauno „Šilo“ pradinėje mokykloje</t>
  </si>
  <si>
    <t>2.1.4.1.086</t>
  </si>
  <si>
    <t>Ugdymo kokybės gerinimas Kauno „Varpelio“ pradinėje mokykloje</t>
  </si>
  <si>
    <t>2.1.4.1.087</t>
  </si>
  <si>
    <t>Ugdymo kokybės gerinimas Vytauto Didžiojo universiteto „Atžalyno“ progimnazijoje</t>
  </si>
  <si>
    <t>2.1.4.1.088</t>
  </si>
  <si>
    <t>Ugdymo kokybės gerinimas Kauno Simono Daukanto progimnazijoje</t>
  </si>
  <si>
    <t>2.1.4.1.089</t>
  </si>
  <si>
    <t>Ugdymo kokybės gerinimas Kauno Jurgio Dobkevičiaus progimnazijoje</t>
  </si>
  <si>
    <t>2.1.4.1.090</t>
  </si>
  <si>
    <t>Ugdymo kokybės gerinimas Kauno Kazio Griniaus progimnazijoje</t>
  </si>
  <si>
    <t>2.1.4.1.091</t>
  </si>
  <si>
    <t>Ugdymo kokybės gerinimas Kauno Tado Ivanausko progimnazijoje</t>
  </si>
  <si>
    <t>2.1.4.1.092</t>
  </si>
  <si>
    <t>Ugdymo kokybės gerinimas Kauno šv. Kazimiero progimnazijoje</t>
  </si>
  <si>
    <t>2.1.4.1.093</t>
  </si>
  <si>
    <t>Ugdymo kokybės gerinimas Kauno Vinco Kudirkos progimnazijoje</t>
  </si>
  <si>
    <t>2.1.4.1.094</t>
  </si>
  <si>
    <t>Ugdymo kokybės gerinimas Kauno Petrašiūnų progimnazijoje</t>
  </si>
  <si>
    <t>2.1.4.1.095</t>
  </si>
  <si>
    <t>Ugdymo kokybės gerinimas Kauno Senamiesčio progimnazijoje</t>
  </si>
  <si>
    <t>2.1.4.1.096</t>
  </si>
  <si>
    <t>Ugdymo kokybės gerinimas Kauno technologijos universiteto Vaižganto progimnazijoje</t>
  </si>
  <si>
    <t>2.1.4.1.097</t>
  </si>
  <si>
    <t>Ugdymo kokybės gerinimas Kauno Žaliakalnio progimnazijoje</t>
  </si>
  <si>
    <t>2.1.4.1.098</t>
  </si>
  <si>
    <t>Ugdymo kokybės gerinimas Kauno Viktoro Kuprevičiaus progimnazijoje</t>
  </si>
  <si>
    <t>2.1.4.1.099</t>
  </si>
  <si>
    <t>Ugdymo kokybės gerinimas Kauno Martyno Mažvydo progimnazijoje</t>
  </si>
  <si>
    <t>2.1.4.1.100</t>
  </si>
  <si>
    <t>Ugdymo kokybės gerinimas Kauno Milikonių progimnazijoje</t>
  </si>
  <si>
    <t>2.1.4.1.101</t>
  </si>
  <si>
    <t>Ugdymo kokybės gerinimas Kauno Pilėnų progimnazijoje</t>
  </si>
  <si>
    <t>2.1.4.1.102</t>
  </si>
  <si>
    <t>Ugdymo kokybės gerinimas Kauno Juozo Urbšio progimnazijoje</t>
  </si>
  <si>
    <t>2.1.4.1.103</t>
  </si>
  <si>
    <t>Ugdymo kokybės gerinimas Kauno Bernardo Brazdžionio mokykloje</t>
  </si>
  <si>
    <t>2.1.4.1.104</t>
  </si>
  <si>
    <t>Ugdymo kokybės gerinimas Kauno „Nemuno“ mokykloje</t>
  </si>
  <si>
    <t>2.1.4.1.105</t>
  </si>
  <si>
    <t>Ugdymo kokybės gerinimas Kauno Aleksandro Stulginskio mokykloje</t>
  </si>
  <si>
    <t>2.1.4.1.106</t>
  </si>
  <si>
    <t>Ugdymo kokybės gerinimas Vytauto Didžiojo universiteto klasikinio ugdymo mokykloje</t>
  </si>
  <si>
    <t>2.1.4.1.107</t>
  </si>
  <si>
    <t>Ugdymo kokybės gerinimas Kauno Vaišvydavos mokykloje</t>
  </si>
  <si>
    <t>2.1.4.1.108</t>
  </si>
  <si>
    <t>Ugdymo kokybės gerinimas Kauno Jono ir Petro Vileišių mokykloje</t>
  </si>
  <si>
    <t>2.1.4.1.109</t>
  </si>
  <si>
    <t>Ugdymo kokybės gerinimas Kauno Veršvų gimnazijoje</t>
  </si>
  <si>
    <t>2.1.4.1.110</t>
  </si>
  <si>
    <t>Ugdymo kokybės gerinimas Kauno suaugusiųjų ir jaunimo mokymo centre</t>
  </si>
  <si>
    <t>2.1.4.1.111</t>
  </si>
  <si>
    <t>Ugdymo kokybės gerinimas Kauno „Aušros“ gimnazijoje</t>
  </si>
  <si>
    <t>2.1.4.1.112</t>
  </si>
  <si>
    <t>Ugdymo kokybės gerinimas Kauno Jono Basanavičiaus gimnazijoje</t>
  </si>
  <si>
    <t>2.1.4.1.113</t>
  </si>
  <si>
    <t>Ugdymo kokybės gerinimas Kauno Stepono Dariaus ir Stasio Girėno gimnazijoje</t>
  </si>
  <si>
    <t>2.1.4.1.114</t>
  </si>
  <si>
    <t>Ugdymo kokybės gerinimas Kauno Gedimino sporto ir sveikatinimo gimnazijoje</t>
  </si>
  <si>
    <t>2.1.4.1.115</t>
  </si>
  <si>
    <t>Ugdymo kokybės gerinimas Kauno Juozo Grušo meno gimnazijoje</t>
  </si>
  <si>
    <t>2.1.4.1.116</t>
  </si>
  <si>
    <t>Ugdymo kokybės gerinimas Kauno technologijos universiteto inžinerijos licėjuje</t>
  </si>
  <si>
    <t>2.1.4.1.117</t>
  </si>
  <si>
    <t>Ugdymo kokybės gerinimas Kauno Jono Jablonskio gimnazijoje</t>
  </si>
  <si>
    <t>2.1.4.1.118</t>
  </si>
  <si>
    <t>Ugdymo kokybės gerinimas Kauno Kovo 11-osios gimnazijoje</t>
  </si>
  <si>
    <t>2.1.4.1.119</t>
  </si>
  <si>
    <t>Ugdymo kokybės gerinimas Kauno Maironio universitetinėje gimnazijoje</t>
  </si>
  <si>
    <t>2.1.4.1.120</t>
  </si>
  <si>
    <t>Ugdymo kokybės gerinimas Kauno Palemono gimnazijoje</t>
  </si>
  <si>
    <t>2.1.4.1.121</t>
  </si>
  <si>
    <t>Ugdymo kokybės gerinimas viešojoje įstaigoje Generolo Povilo Plechavičiaus kadetų licėjuje</t>
  </si>
  <si>
    <t>2.1.4.1.122</t>
  </si>
  <si>
    <t>Ugdymo kokybės gerinimas viešojoje įstaigoje Prezidento Valdo Adamkaus gimnazijoje</t>
  </si>
  <si>
    <t>2.1.4.1.123</t>
  </si>
  <si>
    <t>Ugdymo kokybės gerinimas Kauno tarptautinėje gimnazijoje</t>
  </si>
  <si>
    <t>2.1.4.1.124</t>
  </si>
  <si>
    <t>Ugdymo kokybės gerinimas Vytauto Didžiojo universiteto „Rasos“ gimnazijoje</t>
  </si>
  <si>
    <t>2.1.4.1.125</t>
  </si>
  <si>
    <t>Ugdymo kokybės gerinimas Prezidento Antano Smetonos gimnazijoje</t>
  </si>
  <si>
    <t>2.1.4.1.126</t>
  </si>
  <si>
    <t>Ugdymo kokybės gerinimas Kauno „Santaros“ gimnazijoje</t>
  </si>
  <si>
    <t>2.1.4.1.127</t>
  </si>
  <si>
    <t>Ugdymo kokybės gerinimas Kauno „Saulės“ gimnazijoje</t>
  </si>
  <si>
    <t>2.1.4.1.128</t>
  </si>
  <si>
    <t>Ugdymo kokybės gerinimas Kauno „Varpo“ gimnazijoje</t>
  </si>
  <si>
    <t>2.1.4.1.129</t>
  </si>
  <si>
    <t>Ugdymo kokybės gerinimas viešojoje įstaigoje  „Vyturio“ gimnazijoje</t>
  </si>
  <si>
    <t>2.1.4.1.131</t>
  </si>
  <si>
    <t>Ugdymo kokybės gerinimas Kauno Prano Daunio ugdymo centre</t>
  </si>
  <si>
    <t>2.1.4.1.132</t>
  </si>
  <si>
    <t>Ugdymo kokybės gerinimas Kauno kurčiųjų ir neprigirdinčiųjų ugdymo centre</t>
  </si>
  <si>
    <t>2.1.4.1.133</t>
  </si>
  <si>
    <t>Ugdymo kokybės gerinimas  Kauno Jono Laužiko mokykloje</t>
  </si>
  <si>
    <t>2.1.4.1.134</t>
  </si>
  <si>
    <t>Ugdymo kokybės gerinimas Kauno šv. Roko mokykloje</t>
  </si>
  <si>
    <t>2.1.4.1.135</t>
  </si>
  <si>
    <t>Ugdymo kokybės gerinimas Kauno Aleksandro Kačanausko muzikos mokykloje</t>
  </si>
  <si>
    <t>2.1.4.1.136</t>
  </si>
  <si>
    <t>Ugdymo kokybės gerinimas Kauno Miko Petrausko scenos menų mokykloje</t>
  </si>
  <si>
    <t>2.1.4.1.137</t>
  </si>
  <si>
    <t>Ugdymo kokybės gerinimas Kauno sakralinės muzikos mokykloje</t>
  </si>
  <si>
    <t>2.1.4.1.138</t>
  </si>
  <si>
    <t>Ugdymo kokybės gerinimas Kauno berniukų chorinio dainavimo mokykloje „Varpelis“</t>
  </si>
  <si>
    <t>2.1.4.1.139</t>
  </si>
  <si>
    <t>Ugdymo kokybės gerinimas Kauno 1-ojoje muzikos mokykloje</t>
  </si>
  <si>
    <t>2.1.4.1.140</t>
  </si>
  <si>
    <t>Ugdymo kokybės gerinimas Kauno Antano Martinaičio dailės mokykloje</t>
  </si>
  <si>
    <t>2.1.4.1.141</t>
  </si>
  <si>
    <t>Ugdymo kokybės gerinimas Kauno moksleivių techninės kūrybos centre</t>
  </si>
  <si>
    <t>2.1.4.1.142</t>
  </si>
  <si>
    <t>Ugdymo kokybės gerinimas Kauno tautinės kultūros centre</t>
  </si>
  <si>
    <t>2.1.4.1.143</t>
  </si>
  <si>
    <t>Ugdymo kokybės gerinimas Kauno Algio Žikevičiaus saugaus vaiko mokykloje</t>
  </si>
  <si>
    <t>2.1.4.1.144</t>
  </si>
  <si>
    <t>Ugdymo kokybės gerinimas Kauno lopšelyje-darželyje „Atžalėlė“</t>
  </si>
  <si>
    <t>2.1.4.1.145</t>
  </si>
  <si>
    <t>2.1.4.1.146</t>
  </si>
  <si>
    <t>Ugdymo kokybės gerinimas Kauno lopšelyje-darželyje „Pelėdžiukas“</t>
  </si>
  <si>
    <t>2.1.4.1.147</t>
  </si>
  <si>
    <t>Efektyvus renginių organizavimas ir pagalbos švietimo įstaigoms teikimas Kauno švietimo inovacijų centre</t>
  </si>
  <si>
    <t>2.1.4.1.148</t>
  </si>
  <si>
    <t>Projekto „Karjeros specialistų tinklo vystymas“ įgyvendinimas</t>
  </si>
  <si>
    <t>Karjeros specialistų, teikiančių paslaugas mokyklose, skaičius</t>
  </si>
  <si>
    <t>2.1.4.1.149</t>
  </si>
  <si>
    <t>Neformaliojo vaikų švietimo paslaugų plėtra</t>
  </si>
  <si>
    <t>Mokinių, gaunančių neformaliojo švietimo finansavimą, skaičius</t>
  </si>
  <si>
    <t>2.1.4.1.150</t>
  </si>
  <si>
    <t>Įstaigų, kurių steigėja ir savininkė nėra Savivaldybė, mokinių pavėžėjimas iki Kauno mieste esančių mokyklų</t>
  </si>
  <si>
    <t>Parengtų (patikslintų) sutarčių skaičius</t>
  </si>
  <si>
    <t>2.1.4.1.151</t>
  </si>
  <si>
    <t>Centralizuotas lėšų paskirstymas švietimo įstaigoms teisės aktuose numatytoms priemonėms vykdyti</t>
  </si>
  <si>
    <t>2.1.4.1.152</t>
  </si>
  <si>
    <t>Bendrojo ugdymo mokyklų tinklo optimizavimo plano įgyvendinimas</t>
  </si>
  <si>
    <t>Įgyvendintų veiklų dalis</t>
  </si>
  <si>
    <t>2.1.4.1.153</t>
  </si>
  <si>
    <t>Verslumo ugdymas bendrojo ugdymo mokyklose</t>
  </si>
  <si>
    <t>Tarptautinėje mugėje dalyvavusių bendrovių skaičius</t>
  </si>
  <si>
    <t>Užsienio šalių dalyvių dalis nuo bendro skaičiaus</t>
  </si>
  <si>
    <t>2.1.4.1.154</t>
  </si>
  <si>
    <t>Ikimokyklinio ugdymo grupių plėtra</t>
  </si>
  <si>
    <t>Naujai atidarytų grupių skaičius</t>
  </si>
  <si>
    <t>2.1.4.1.155</t>
  </si>
  <si>
    <t>Projekto „Mokinių ugdymosi pasiekimų gerinimas diegiant kokybės krepšelį“ įgyvendinimas</t>
  </si>
  <si>
    <t>Dalyvaujančių įstaigų skaičius</t>
  </si>
  <si>
    <t>2.1.4.1.156</t>
  </si>
  <si>
    <t>Švietimo renginių organizavimas ir techninės pagalbos švietimo įstaigoms teikimas Kauno moksleivių techninės kūrybos centre</t>
  </si>
  <si>
    <t>2.1.4.1.157</t>
  </si>
  <si>
    <t>Edukacinių švietimo renginių organizavimas Kauno tautinės kultūros centre</t>
  </si>
  <si>
    <t>2.1.4.1.158</t>
  </si>
  <si>
    <t>Muzikinių, edukacinių renginių organizavimas Kauno 1-ojoje muzikos mokykloje</t>
  </si>
  <si>
    <t>2.1.4.1.159</t>
  </si>
  <si>
    <t>Konkursų, olimpiadų, sporto ir sveikatinimo, karjeros bei kitų renginių organizavimas Kauno miesto mokyklose</t>
  </si>
  <si>
    <t>2.1.4.1.160</t>
  </si>
  <si>
    <t>Konkursų, prevencijai skirtų renginių organizavimas Kauno Algio Žikevičiaus saugaus vaiko mokykloje</t>
  </si>
  <si>
    <t>2.1.4.1.161</t>
  </si>
  <si>
    <t>Muzikinių konkursų ir edukacinių renginių organizavimas Kauno Aleksandro Kačanausko muzikos mokykloje</t>
  </si>
  <si>
    <t>2.1.4.1.162</t>
  </si>
  <si>
    <t>Edukacinių renginių organizavimas Kauno Antano Martinaičio dailės mokykloje</t>
  </si>
  <si>
    <t>2.1.4.1.163</t>
  </si>
  <si>
    <t>Muzikinių renginių organizavimas Kauno sakralinės muzikos mokykloje</t>
  </si>
  <si>
    <t>2.1.4.1.164</t>
  </si>
  <si>
    <t>Muzikinių renginių organizavimas Kauno berniukų chorinio dainavimo mokykloje „Varpelis“</t>
  </si>
  <si>
    <t>2.1.4.1.165</t>
  </si>
  <si>
    <t>Muzikinių ir kitų edukacinių renginių organizavimas Kauno Miko Petrausko scenos menų mokykloje</t>
  </si>
  <si>
    <t>2.1.4.1.166</t>
  </si>
  <si>
    <t>Vaikų vasaros poilsio ir laisvalaikio organizavimas Kauno miesto savivaldybėje</t>
  </si>
  <si>
    <t>Vasaros poilsį užtikrinančių paslaugų teikėjų skaičius</t>
  </si>
  <si>
    <t>2.1.4.1.167</t>
  </si>
  <si>
    <t>Apdovanojimų, laisvalaikio švietimo srityje organizavimas Kauno miesto savivaldybėje</t>
  </si>
  <si>
    <t>Apdovanojamų asmenų skaičius</t>
  </si>
  <si>
    <t>Apdovanotų mokinių skaičius</t>
  </si>
  <si>
    <t>2.1.4.1.168</t>
  </si>
  <si>
    <t>Atnaujinto ugdymo turinio įgyvendinimo programa</t>
  </si>
  <si>
    <t>Įrengtų gamtos mokslų laboratorijų skaičius</t>
  </si>
  <si>
    <t>Bendrojo ugdymo mokyklose besimokančių didelių ir labai didelių specialiųjų poreikių mokinių dalis</t>
  </si>
  <si>
    <t>2.1.4.1.169</t>
  </si>
  <si>
    <t>Tarpdisciplininis itin gabių mokinių ugdymas</t>
  </si>
  <si>
    <t>Programose dalyvaujančių mokinių skaičius</t>
  </si>
  <si>
    <t>Programose lankytų užsiėmimų dalis</t>
  </si>
  <si>
    <t>Vykdomų programų ar jų modulių skaičius</t>
  </si>
  <si>
    <t>Atsisakiusių toliau dalyvauti programoje mokinių skaičius</t>
  </si>
  <si>
    <t>2.1.4.1.170</t>
  </si>
  <si>
    <t>Visos dienos mokyklos modelio įgyvendinimas</t>
  </si>
  <si>
    <t>Visos dienos mokyklos modelį įgyvendinančių švietimo įstaigų skaičius</t>
  </si>
  <si>
    <t>2.1.4.2</t>
  </si>
  <si>
    <t>Plėtoti švietimo ir sporto infrastruktūrą ypatingiems besimokančiųjų poreikiams</t>
  </si>
  <si>
    <t>2.1.4.2.001</t>
  </si>
  <si>
    <t>Švietimo įstaigų pastatų ir kiemo statinių priežiūra ir remontas</t>
  </si>
  <si>
    <t>2.1.4.2.005</t>
  </si>
  <si>
    <t>Kauno Žaliakalnio lopšelio-darželio modernizavimas didinant paslaugų prieinamumą</t>
  </si>
  <si>
    <t>2.1.4.2.006</t>
  </si>
  <si>
    <t>Kauno Algio Žikevičiaus saugaus vaiko mokyklos infrastruktūros tobulinimas</t>
  </si>
  <si>
    <t>2.1.4.2.007</t>
  </si>
  <si>
    <t>Kauno Maironio universitetinės gimnazijos pastatų rekonstravimas ir sporto paskirties pastato statyba</t>
  </si>
  <si>
    <t>2.1.4.2.009</t>
  </si>
  <si>
    <t>Vaikų darželio pastato Vijūkų g. 78, Kaune, statyba</t>
  </si>
  <si>
    <t>Atliktų projekto veiklų dalis nuo visų veiklų</t>
  </si>
  <si>
    <t>2.1.4.2.010</t>
  </si>
  <si>
    <t>Mokyklos pastato Vijūkų g. 78, Kaune, statyba</t>
  </si>
  <si>
    <t>2.1.4.2.011</t>
  </si>
  <si>
    <t>Mokslo ir technologijų populiarinimo centro Kaune sukūrimas</t>
  </si>
  <si>
    <t>2.1.4.2.012</t>
  </si>
  <si>
    <t>Viešosios paskirties sporto ir laisvalaikio infrastruktūros miesto viešose erdvėse įrengimas, atnaujinimas ir priežiūra</t>
  </si>
  <si>
    <t>Naujai įrengtų sporto erdvių skaičius</t>
  </si>
  <si>
    <t>Atnaujintų, prižiūrimų ar naujai įrengtų objektų jau esančiose sporto erdvėse skaičius</t>
  </si>
  <si>
    <t>Naujai įrengtų vaikų žaidimo aikštelių skaičius</t>
  </si>
  <si>
    <t>Atnaujintų, prižiūrimų ar naujai įrengtų objektų jau esančiose vaikų žaidimų aikštelėse skaičius</t>
  </si>
  <si>
    <t>Atliktų vaikų žaidimų aikštelių patikrinimų dalis nuo visų įrengtų vaikų žaidimo aikštelių</t>
  </si>
  <si>
    <t>Lėšų, skirtų viešajai sporto ir laisvalaikio infrastrukūrai sutvarkyti ar įrengti, tenkančių vienam Kauno gyventojui, kiekis</t>
  </si>
  <si>
    <t>2.1.4.2.013</t>
  </si>
  <si>
    <t>Mokinių sportinio užimtumo infrastruktūros atnaujinimas ir plėtra, ją atveriant vietos bendruomenėms (sporto aikštynų prie bendrojo ugdymo įstaigų atnaujinimas)</t>
  </si>
  <si>
    <t>Panaudotų asignavimų dalis nuo skirtų asignavimų, numatytų SVP sporto aikštynų statybos darbams</t>
  </si>
  <si>
    <t>Atnaujintų ar naujai įrengtų sportinio užimtumo infrastruktūros objekų skaičius</t>
  </si>
  <si>
    <t>2.1.4.2.014</t>
  </si>
  <si>
    <t>Baseinų infrastruktūros gerinimas Kauno mieste</t>
  </si>
  <si>
    <t>Atliktos Kauno plaukimo mokyklos baseino „Šilainiai“ rekonstrukcijos veiklų dalis nuo viso projekto veiklų</t>
  </si>
  <si>
    <t>2.1.4.2.015</t>
  </si>
  <si>
    <t>Tarptautinius reikalavimus atitinkančios irklavimo trasos įrengimas Lampėdžio ežere</t>
  </si>
  <si>
    <t>Atliktų veiklų dalis nuo viso projekto veiklų</t>
  </si>
  <si>
    <t>2.1.4.2.016</t>
  </si>
  <si>
    <t>Sporto ir laisvalaikio kompleksų Kaune projektavimas ir statyba</t>
  </si>
  <si>
    <t>Atliktų projekto veiklų dalis nuo viso projekto veiklų</t>
  </si>
  <si>
    <t>2.1.4.2.017</t>
  </si>
  <si>
    <t>Kauno marių įlankos uosto ir buriavimo sporto bazės R. Kalantos g. 130, Kaune, įrengimas</t>
  </si>
  <si>
    <t>2.1.4.2.018</t>
  </si>
  <si>
    <t>Kauno miesto savivaldybės valdomos sporto infrastruktūros plėtra ir priežiūra</t>
  </si>
  <si>
    <t>Ekstremalaus sporto centro statybos veiklų dalis nuo viso projekto veiklų</t>
  </si>
  <si>
    <t>2.1.4.2.019</t>
  </si>
  <si>
    <t>Sporto įstaigų pastatų ir kiemo statinių priežiūra ir remontas</t>
  </si>
  <si>
    <t>2.1.4.2.020</t>
  </si>
  <si>
    <t>Lengvosios atletikos maniežo projektavimas ir statyba</t>
  </si>
  <si>
    <t>2.1.4.2.023</t>
  </si>
  <si>
    <t>Švietimo įstaigų pastatų energetinio efektyvumo didinimas</t>
  </si>
  <si>
    <t>Panaudotų asignavimų dalis nuo skirtų asignavimų, numatytų SVP pastatų šiltinimo darbams</t>
  </si>
  <si>
    <t>2.1.4.2.024</t>
  </si>
  <si>
    <t>Kauno tarptautinės gimnazijos pastato 4-to aukšto statyba</t>
  </si>
  <si>
    <t>Panaudotų asignavimų dalis nuo skirtų asignavimų, numatytų SVP statybos darbams</t>
  </si>
  <si>
    <t>2.1.4.2.025</t>
  </si>
  <si>
    <t>Kauno Miko Petrausko scenos menų mokyklos pastato kapitalinis remontas ir teritorijos sutvarkymas</t>
  </si>
  <si>
    <t>Panaudotų asignavimų dalis nuo skirtų asignavimų, numatytų SVP remonto darbams</t>
  </si>
  <si>
    <t>2.1.4.2.026</t>
  </si>
  <si>
    <t>Pastato Perkūno al. 4B projektavimo ir kapitalinio remonto darbai (keičiant pastato paskirtį)</t>
  </si>
  <si>
    <t>Panaudotų asignavimų dalis nuo skirtų asignavimų, numatytų SVP projektavimo ir remonto darbams</t>
  </si>
  <si>
    <t>2.1.4.2.027</t>
  </si>
  <si>
    <t>Kauno Tirkiliškių mokyklos-darželio (Yčo g.2) pastato rekonstrukcija</t>
  </si>
  <si>
    <t>Panaudotų asignavimų dalis nuo skirtų asignavimų, numatytų SVP rekonstravimo darbams</t>
  </si>
  <si>
    <t>2.1.4.2.028</t>
  </si>
  <si>
    <t>Kauno Tirkiliškių mokyklos-darželio (Dvarų g. 49) pastato rekonstrukcija</t>
  </si>
  <si>
    <t>2.2</t>
  </si>
  <si>
    <t>Sveikai, socialiai aktyviai ir kokybiškai gyvenantis kaunietis</t>
  </si>
  <si>
    <t>2.2.1</t>
  </si>
  <si>
    <t>Didinti sveikos gyvensenos galimybių plėtrą kauniečiams</t>
  </si>
  <si>
    <t>2.2.1.1</t>
  </si>
  <si>
    <t>Skatinti tolygią prevencinių sveikos gyvensenos stiprinimo priemonių plėtrą visame mieste</t>
  </si>
  <si>
    <t>2.2.1.1.001</t>
  </si>
  <si>
    <t>Visuomenės sveikatos stiprinimo  iniciatyvos Kaunui, įgyvendinamos pagal Visuomenės sveikatos rėmimo specialiosios programos finansavimo planą</t>
  </si>
  <si>
    <t>Sveikatos apsaugos skyrius</t>
  </si>
  <si>
    <t>Įgyvendintų visuomenės sveikatos stiprinimo veiklų dalis nuo finansuotų veiklų</t>
  </si>
  <si>
    <t>Sveikatą stiprinančiose veiklose dalyvavusių mokinių (unikalių asmenų) dalis nuo visų Kauno mieste besimokančių mokinių</t>
  </si>
  <si>
    <t>Ikimokyklinio ugdymo įstaigų dalis nuo visų įstaigų, kuriose įvertinti vaikų maitinimosi įpročiai</t>
  </si>
  <si>
    <t>2.2.1.1.003</t>
  </si>
  <si>
    <t>Visuomenės sveikatos stiprinimas ir stebėsena Kauno miesto savivaldybėje</t>
  </si>
  <si>
    <t>Sveikatą stiprinančiose veiklose dalyvavusių Kauno miesto gyventojų (unikalių asmenų) dalis nuo bendro Kauno miesto gyventojų skaičiaus</t>
  </si>
  <si>
    <t>2.2.1.1.004</t>
  </si>
  <si>
    <t>Neapdraustų privalomuoju sveikatos draudimu asmenų sveikatos stiprinimas</t>
  </si>
  <si>
    <t>Neapdraustų privalomuoju sveikatos draudimu asmenų, pasinaudojusių sveikatos priežiūros paslaugomis, skaičius</t>
  </si>
  <si>
    <t>2.2.1.1.006</t>
  </si>
  <si>
    <t>Vaikų maitinimo organizavimas Kauno miesto priešmokyklinio ir ikimokyklinio ugdymo įstaigose</t>
  </si>
  <si>
    <t>2.2.1.2</t>
  </si>
  <si>
    <t>Užtikrinti pirminės psichoemocinės pagalbos prieinamumą</t>
  </si>
  <si>
    <t>2.2.1.2.001</t>
  </si>
  <si>
    <t>Savižudybių prevencija ir psichikos sveikatos stiprinimas</t>
  </si>
  <si>
    <t>2.2.1.3</t>
  </si>
  <si>
    <t>Įveiklinti patrauklias erdves, skirtas sveikatinimui</t>
  </si>
  <si>
    <t>2.2.1.3.001</t>
  </si>
  <si>
    <t>Aplinką ir sveikatą tausojančiai infrastruktūrai planuoti ir įrengti</t>
  </si>
  <si>
    <t>Atnaujintų dokumentų kiekis</t>
  </si>
  <si>
    <t>2.2.2</t>
  </si>
  <si>
    <t>Užtikrinti kokybiškas sveikatos ir socialines paslaugas, plėtojant inovatyvią ir efektyvią pagalbos paslaugų sistemą</t>
  </si>
  <si>
    <t>2.2.2.1</t>
  </si>
  <si>
    <t>Didinti sveikatos ir socialinės srities specialistų paslaugų prieinamumą</t>
  </si>
  <si>
    <t>2.2.2.1.001</t>
  </si>
  <si>
    <t>Sveikatos priežiūros paslaugų prieinamumo didinimas</t>
  </si>
  <si>
    <t>Atliktų veiklų dalis nuo visų veiklų</t>
  </si>
  <si>
    <t>2.2.2.1.002</t>
  </si>
  <si>
    <t>Sveikatos priežiūros paslaugų prieinamumo užtikrinimas renginių metu</t>
  </si>
  <si>
    <t>Renginių, kurių metu buvo užtikrintas sveikatos priežiūros paslaugų prieinamumas, skaičius</t>
  </si>
  <si>
    <t>2.2.2.1.004</t>
  </si>
  <si>
    <t>Priemonių, gerinančių ambulatorinių sveikatos priežiūros paslaugų prieinamumą tuberkulioze sergantiems asmenims, įgyvendinimas Kauno mieste</t>
  </si>
  <si>
    <t>2.2.2.1.005</t>
  </si>
  <si>
    <t>Gydymo paskirties pastato – ligoninės Josvainių g. 2, Kaune, statyba</t>
  </si>
  <si>
    <t>2.2.2.1.006</t>
  </si>
  <si>
    <t>Trumpalaikės socialinės globos teikimo užtikrinimas vaikams, likusiems be tėvų globos, ir  pagalbos užtikrinimas globėjams (rūpintojams) ir įvaikintojams Vaikų gerovės centre „Pastogė“</t>
  </si>
  <si>
    <t>Socialinių paslaugų skyrius</t>
  </si>
  <si>
    <t>Suderintų su Vaikų gerovės centru „Pastogė“ strateginių dokumentų skaičius</t>
  </si>
  <si>
    <t>2.2.2.1.007</t>
  </si>
  <si>
    <t>Socialinių paslaugų teikimas vaikams (vaikams su negalia), likusiems be tėvų globos  Kauno savivaldybės vaikų globos namuose</t>
  </si>
  <si>
    <t>Suderintų su Kauno savivaldybės vaikų globos namais strateginių dokumentų skaičius</t>
  </si>
  <si>
    <t>2.2.2.1.008</t>
  </si>
  <si>
    <t>Socialinių paslaugų teikimas Kauno miesto gyventojams, turintiems socialinių problemų, Kauno miesto socialinių paslaugų centre</t>
  </si>
  <si>
    <t>Suderintų su Kauno socialinių paslaugų centru strateginių dokumentų skaičius</t>
  </si>
  <si>
    <t>2.2.2.1.009</t>
  </si>
  <si>
    <t>Socialinių paslaugų užtikrinimas asmenims su negalia Negalią turinčių asmenų centre „Korys“</t>
  </si>
  <si>
    <t>Suderintų su negalią turinčių asmenų centru „Korys“ strateginių dokumentų skaičius</t>
  </si>
  <si>
    <t>2.2.2.1.010</t>
  </si>
  <si>
    <t>Socialinių paslaugų užtikrinimas senyvo amžiaus asmenims ir motinoms su vaikais Kauno kartų namuose</t>
  </si>
  <si>
    <t>Suderintų su Kauno kartų namais strateginių dokumentų skaičius</t>
  </si>
  <si>
    <t>2.2.2.1.012</t>
  </si>
  <si>
    <t>Projekto „Vaikų dienos centrų tinklo plėtra Kauno mieste“ įgyvendinimas</t>
  </si>
  <si>
    <t>2.2.2.1.013</t>
  </si>
  <si>
    <t>Projekto „Bendruomeninių apgyvendinimo bei užimtumo paslaugų asmenims su proto ir (arba) psichikos negalia plėtra Kauno mieste“ įgyvendinimas</t>
  </si>
  <si>
    <t>2.2.2.1.014</t>
  </si>
  <si>
    <t>Pilnamečių neveiksnių ir ribotai veiksnių asmenų būklės peržiūrėjimo funkcijai atlikti (valstybinė funkcija)</t>
  </si>
  <si>
    <t>Peržiūrėtų teismo sprendimų dalis nuo peržiūrėtinų sprendimų</t>
  </si>
  <si>
    <t>2.2.2.1.015</t>
  </si>
  <si>
    <t>Medicinos darbuotojų skatinimas ir įvertinimas</t>
  </si>
  <si>
    <t>Paskatintų medicinos darbuotojų skaičius</t>
  </si>
  <si>
    <t>2.2.2.1.016</t>
  </si>
  <si>
    <t>Centralizuotas lėšų paskirstymas socialinių paslaugų įstaigoms teisės aktuose numatytoms priemonėms vykdyti</t>
  </si>
  <si>
    <t>2.2.2.2</t>
  </si>
  <si>
    <t>Gerinti sveikatos priežiūros ir socialinių paslaugų kokybę</t>
  </si>
  <si>
    <t>2.2.2.2.003</t>
  </si>
  <si>
    <t>Socialinių paslaugų, kurias teikia viešosios įstaigos, kurių savininkė ar dalininkė yra Kauno miesto savivaldybė, kokybės užtikrinimas</t>
  </si>
  <si>
    <t>Suderintų su VšĮ Kauno Panemunės socialinės globos namais strateginių dokumentų skaičius</t>
  </si>
  <si>
    <t>2.2.2.3</t>
  </si>
  <si>
    <t>Plėtoti tvarų socialinių paslaugų tinklą mieste</t>
  </si>
  <si>
    <t>2.2.2.3.001</t>
  </si>
  <si>
    <t>Socialinių paslaugų įstaigų infrastruktūros gerinimas</t>
  </si>
  <si>
    <t>2.2.2.3.002</t>
  </si>
  <si>
    <t>Vienkartinė socialinė parama Kauno miesto gyventojams</t>
  </si>
  <si>
    <t>Socialinės paramos skyrius</t>
  </si>
  <si>
    <t>Vienkartinės pašalpos gavėjų skaičius</t>
  </si>
  <si>
    <t>2.2.2.3.003</t>
  </si>
  <si>
    <t>Socialinė pašalpa Kauno miesto nepasiturintiems gyventojams</t>
  </si>
  <si>
    <t>Socialinės pašalpos gavėjų skaičius</t>
  </si>
  <si>
    <t>2.2.2.3.004</t>
  </si>
  <si>
    <t>Lėšos tikslinėms kompensacijoms mokėti</t>
  </si>
  <si>
    <t>Asmenų, kuriems išmokėtos tikslinės kompensacijos, skaičius tenkantis 1000 gyventojų</t>
  </si>
  <si>
    <t>2.2.2.3.005</t>
  </si>
  <si>
    <t>Lėšos tikslinėms kompensacijoms administruoti</t>
  </si>
  <si>
    <t>Tikslinių kompensacijų administravimo lėšų, skirtų darbo užmokesčiui ir įmokoms socialiniam draudimui, dalis nuo bendro darbuotojų darbo užmokesčio ir įmokų socialiniam draudimui</t>
  </si>
  <si>
    <t>2.2.2.3.006</t>
  </si>
  <si>
    <t>Vienkartinei išmokai ginkluoto pasipriešinimo 1940–1990 m. okupacijoms dalyvių šeimoms mokėti (valstybinė funkcija)</t>
  </si>
  <si>
    <t>Asmenų, kuriems išmokėtos  išmokos, skaičius</t>
  </si>
  <si>
    <t>2.2.2.3.007</t>
  </si>
  <si>
    <t>Kompensacijai sovietinėje armijoje sužalotiems asmenims ir žuvusiųjų šeimoms mokėti (valstybinė funkcija)</t>
  </si>
  <si>
    <t>Asmenų, kuriems kompensuotos išlaidos, skaičius</t>
  </si>
  <si>
    <t>2.2.2.3.008</t>
  </si>
  <si>
    <t>Išmokoms vaikams mokėti  (valstybinė funkcija)</t>
  </si>
  <si>
    <t>2.2.2.3.009</t>
  </si>
  <si>
    <t>Išmokoms vaikams administruoti (valstybinė funkcija)</t>
  </si>
  <si>
    <t>Išmokų vaikams administravimo lėšų, skirtų darbo užmokesčiui ir įmokoms socialiniam draudimui, dalis nuo bendro darbuotojų darbo užmokesčio ir įmokų socialiniam draudimui</t>
  </si>
  <si>
    <t>2.2.2.3.010</t>
  </si>
  <si>
    <t>Socialinės atskirties mažinimas mokant išmokas neįgaliesiems</t>
  </si>
  <si>
    <t>Išmokas už komunalines paslaugas neįgaliesiems gaunančių asmenų, kuriems nustatyti specialieji poreikiai, dalis nuo bendro gaunančių šias išmokas skaičiaus</t>
  </si>
  <si>
    <t>2.2.2.3.011</t>
  </si>
  <si>
    <t>Socialinei paramai mokiniams mokėti (už įsigytus maisto produktus) (valstybinė funkcija)</t>
  </si>
  <si>
    <t>2.2.2.3.012</t>
  </si>
  <si>
    <t>Socialinei paramai mokiniams administruoti (valstybinė funkcija)</t>
  </si>
  <si>
    <t>Socialinei paramai mokiniams administruoti lėšų, skirtų darbo užmokesčiui ir įmokoms socialiniam draudimui, dalis nuo bendro darbuotojų darbo užmokesčio ir įmokų socialiniam draudimui</t>
  </si>
  <si>
    <t>Gavėjų skaičius</t>
  </si>
  <si>
    <t>2.2.2.3.013</t>
  </si>
  <si>
    <t>Kompensacijai už suteiktas lengvatas asmenims, nukentėjusiems nuo 1991 m. sausio 11–13 d. ir po to vykdytos SSRS agresijos, mokėti  (valstybinė funkcija)</t>
  </si>
  <si>
    <t>2.2.2.3.014</t>
  </si>
  <si>
    <t>Parama mirties atveju Kauno miesto gyventojams</t>
  </si>
  <si>
    <t>2.2.2.3.015</t>
  </si>
  <si>
    <t>Išmokoms ir kompensacijoms administruoti (valstybinė funkcija)</t>
  </si>
  <si>
    <t>Paramos mirties atveju administravimo lėšų, skirtų darbo užmokesčiui ir įmokoms socialiniam draudimui, dalis nuo bendro darbuotojų darbo užmokesčio ir įmokų socialiniam draudimui</t>
  </si>
  <si>
    <t>2.2.2.3.016</t>
  </si>
  <si>
    <t>Socialinei paramai mokiniams (už įsigytus mokinio reikmenis) mokėti (valstybinė funkcija)</t>
  </si>
  <si>
    <t>2.2.2.3.017</t>
  </si>
  <si>
    <t>Išmokų mokėjimo per bankus ir paštus išlaidų padengimas</t>
  </si>
  <si>
    <t>Šeimų, kurioms išmokėtos išmokos per paštus, skaičius</t>
  </si>
  <si>
    <t>Šeimų, kurioms išmokėtos išmokos per bankus, skaičius</t>
  </si>
  <si>
    <t>2.2.2.3.018</t>
  </si>
  <si>
    <t>Kompensacija nepasiturintiems Kauno miesto gyventojams už geriamąjį vandenį</t>
  </si>
  <si>
    <t>2.2.2.3.019</t>
  </si>
  <si>
    <t>Kompensacija nepasiturintiems Kauno miesto gyventojams už šiluminę energiją, patiektą gyvenamosioms patalpoms šildyti (šilumą tiekiant centralizuotai)</t>
  </si>
  <si>
    <t>2.2.2.3.020</t>
  </si>
  <si>
    <t>Kompensacijoms nepasiturintiems gyventojams už šiluminę energiją, patiektą gyvenamoms patalpoms šildyti (kt. energijos ir kuro rūšimis), mokėti</t>
  </si>
  <si>
    <t>2.2.2.3.021</t>
  </si>
  <si>
    <t>Kompensacija nepasiturintiems gyventojams už šiluminę energiją, patiektą karštam vandeniui ruošti</t>
  </si>
  <si>
    <t>2.2.2.3.022</t>
  </si>
  <si>
    <t>Kreditų, paimtų daugiabučiams namams atnaujinti (modernizuoti), ir palūkanų apmokėjimas už asmenis, turinčius teisę į būsto šildymo išlaidų kompensaciją</t>
  </si>
  <si>
    <t>Asmenų, kuriems apmokamas kreditas ir palūkanos, skaičius</t>
  </si>
  <si>
    <t>2.2.2.3.023</t>
  </si>
  <si>
    <t>Ikimokyklinio amžiaus vaikų ugdymo užtikrinimas, iš dalies kompensuojant ugdymo išlaidas nevalstybinėse švietimo įstaigose</t>
  </si>
  <si>
    <t>Kompensacijų gavėjų skaičius</t>
  </si>
  <si>
    <t>2.2.2.3.024</t>
  </si>
  <si>
    <t>Pagalba pinigais vaiko laikiniesiems ir nuolatiniams globėjams (rūpintojams), šeimynoms</t>
  </si>
  <si>
    <t>Išmokos gavėjų skaičius</t>
  </si>
  <si>
    <t>2.2.2.3.025</t>
  </si>
  <si>
    <t>Dienos socialinės globos paslaugos asmenims su negalia ir sunkia negalia Kauno Šv. Roko mokykloje</t>
  </si>
  <si>
    <t>2.2.2.3.028</t>
  </si>
  <si>
    <t>Būsto nuomos ir išperkamosios būsto nuomos mokesčių dalies kompensacija</t>
  </si>
  <si>
    <t>Asmenų, gavusių būsto nuomos ar išperkamosios būsto nuomos mokesčio dalies kompensaciją, skaičius</t>
  </si>
  <si>
    <t>2.2.2.3.029</t>
  </si>
  <si>
    <t>Kauno miesto gyventojų, atitinkančių Užimtumo įstatyme apibrėžtą tikslinę grupę, darbinių įgūdžių įgijimo ir įsidarbinimo skatinimas</t>
  </si>
  <si>
    <t>2.2.2.3.030</t>
  </si>
  <si>
    <t>Socialinių paslaugų teikimas asmenims su sunkia negalia</t>
  </si>
  <si>
    <t>Bendruomenines socialines paslaugas gaunančių darbingo amžiaus asmenų, vaikų ir senyvo amžiaus asmenų su sunkia negalia dalis nuo stacionarias ilgalaikės (trumpalaikės) socialinės globos paslaugas gaunančių darbingo amžiaus asmenų, vaikų ir senyvo amžiaus asmenų su sunkia negalia skaičiaus</t>
  </si>
  <si>
    <t>2.2.2.3.031</t>
  </si>
  <si>
    <t>Socialinių paslaugų (socialinės priežiūros ir socialinės globos) teikimas vaikams, likusiems be tėvų globos, šeimoms, susiduriančioms su sunkumais, vaikams su negalia, darbingo amžiaus asmenims su negalia ir senyvo amžiaus asmenims</t>
  </si>
  <si>
    <t>Vaikų dienos socialines priežiūros paslaugas gaunančių vaikų dalis nuo vaikų dienos socialinės priežiūros akredituotų vietų</t>
  </si>
  <si>
    <t>2.2.2.3.032</t>
  </si>
  <si>
    <t>Neįgaliųjų būsto pritaikymo ir socialinės reabilitacijos programų įgyvendinimo bei neįgaliųjų asmeninės pagalbos paslaugų teikimas</t>
  </si>
  <si>
    <t>Socialinės reabilitacijos paslaugas gaunančių suaugusių neįgalių asmenų skaičius</t>
  </si>
  <si>
    <t>Socialinės reabilitacijos paslaugas gaunančių neįgalių vaikų skaičius</t>
  </si>
  <si>
    <t>Asmenų, kuriems pritaikytas būstas neįgaliojo poreikiams, dalis nuo visų eilėje būstą pritaikyti laukiančių asmenų</t>
  </si>
  <si>
    <t>2.2.2.3.033</t>
  </si>
  <si>
    <t>Nekilnojamojo turto skyrius</t>
  </si>
  <si>
    <t>Įrengtų patalpų plotas</t>
  </si>
  <si>
    <t>2.2.2.3.034</t>
  </si>
  <si>
    <t>Vaiko minimalios ir vidutinės priežiūros priemonių įgyvendinimas</t>
  </si>
  <si>
    <t>Išnagrinėtų prašymų dalis nuo visų gautų prašymų skirti vaiko minimalios ar vidutinės priežiūros priemones nepilnamečiams</t>
  </si>
  <si>
    <t>Vaikų, kuriems paskirtos vaiko minimalios ar vidutinės priežiūros priemonės, skaičius</t>
  </si>
  <si>
    <t>Suorganizuotų pasitarimų su atvejo vadybininkais, organizuojančiais vaiko minimalios priežiūros priemonių įgyvendinimą, skaičius</t>
  </si>
  <si>
    <t>2.2.2.3.035</t>
  </si>
  <si>
    <t>Savivaldybės socialinio būsto fondo plėtros iki 2029 metų programos įgyvendinimas</t>
  </si>
  <si>
    <t>Netinkamų gyventi būstų kiekio sumažėjimas</t>
  </si>
  <si>
    <t>Suremontuotų būstų skaičius</t>
  </si>
  <si>
    <t>Suremontuotų būstų dalis nuo per metus pateiktų remontuoti būstų</t>
  </si>
  <si>
    <t>Savivaldybės būstų, perkeltų į socialinio būsto fondą, skaičius</t>
  </si>
  <si>
    <t>Atlaisvintų nuomotinų būstų skaičius</t>
  </si>
  <si>
    <t>Savivaldybės būsto pardavimo pajamos</t>
  </si>
  <si>
    <t>2.2.2.4</t>
  </si>
  <si>
    <t>Sukurti bendrą informavimo sistemą ir didinti informacijos prieinamumą skirtingoms gyventojų grupėms sveikatos, sveikatinimo ir socialinių paslaugų srityse</t>
  </si>
  <si>
    <t>2.2.2.5</t>
  </si>
  <si>
    <t>Diegti ir plėtoti elektronines paslaugas socialinių ir sveikatos paslaugų sektoriuose</t>
  </si>
  <si>
    <t>2.2.3</t>
  </si>
  <si>
    <t>Įveiklinti bendruomenes sveikatinimo ir socialinėje srityse</t>
  </si>
  <si>
    <t>2.2.3.1</t>
  </si>
  <si>
    <t>Didinti pirmosios pagalbos teikėjų tinklo ir staigios mirties prevencijos sistemų plėtrą Kauno mieste</t>
  </si>
  <si>
    <t>2.2.3.2</t>
  </si>
  <si>
    <t>Skatinti savanorystės iniciatyvas sveikatinimo ir socialinėje srityse</t>
  </si>
  <si>
    <t>2.2.3.3</t>
  </si>
  <si>
    <t>Stiprinti viešojo sektoriaus įstaigų, NVO ir privačių tiekėjų kompetencijas sveikatinimo ir socialinių paslaugų teikimo srityse</t>
  </si>
  <si>
    <t>2.2.3.3.001</t>
  </si>
  <si>
    <t>Miesto bendruomenės įtraukimas įgyvendinant programos „Iniciatyvos Kaunui“ socialinės srities projektus</t>
  </si>
  <si>
    <t>Į veiklas įsitraukusių asmenų skaičiaus pokytis nuo visų planuotų</t>
  </si>
  <si>
    <t>3</t>
  </si>
  <si>
    <t>Tvarumo bei žaliojo kurso principais tvariai valdomo miesto programa</t>
  </si>
  <si>
    <t>3.1</t>
  </si>
  <si>
    <t>Tvari, nuolat tobulėjanti organizacija patogiam miestiečių gyvenimui</t>
  </si>
  <si>
    <t>3.1.1</t>
  </si>
  <si>
    <t>Tapti pirmaujančia organizacija, efektyviai naudojančia pažangius skaitmeninius sprendimus</t>
  </si>
  <si>
    <t>3.1.1.1</t>
  </si>
  <si>
    <t>Užtikrinti efektyvų pagrindinių miesto funkcijų vykdymą, auginant Savivaldybės administracijos darbuotojų kompetencijas</t>
  </si>
  <si>
    <t>3.1.1.1.001</t>
  </si>
  <si>
    <t>Savivaldybės skoliniams įsipareigojimams vykdyti</t>
  </si>
  <si>
    <t>Laiku grąžintų paskolų dalis nuo visų paskolų</t>
  </si>
  <si>
    <t>Paskolų sutarčių skaičius</t>
  </si>
  <si>
    <t>Laiku sumokėtų palūkanų dalis nuo visų priskaičiuotų palūkanų dalies</t>
  </si>
  <si>
    <t>3.1.1.1.002</t>
  </si>
  <si>
    <t>Kauno miesto savivaldybės institucijų žmogiškųjų išteklių valdymas ir kompetencijų tobulinimas</t>
  </si>
  <si>
    <t>Atsakymų, pateiktų per teisės aktais nustatytus terminus, dalis</t>
  </si>
  <si>
    <t>Apmokėtų paraiškų dalis nuo visų apmokėti pateiktų paraiškų</t>
  </si>
  <si>
    <t>Darbuotojų, kuriems laiku sumokėtos išmokos, dalis nuo visų darbuotojų skaičiaus</t>
  </si>
  <si>
    <t>Darbuotojų skaičius</t>
  </si>
  <si>
    <t>Vidutinis mėnesinis darbuotojo darbo užmokestis</t>
  </si>
  <si>
    <t>Parengtų (patikslintų) programų sąmatų (projektų) skaičius</t>
  </si>
  <si>
    <t>Parengtų ataskaitų rinkinių skaičius</t>
  </si>
  <si>
    <t>Parengtų teisės aktų projektų (informacijų) skaičius</t>
  </si>
  <si>
    <t>Laiku apmokėtų sąskaitų dalis nuo visų pateiktų apmokėti sąskaitų</t>
  </si>
  <si>
    <t>Įstaigų skaičius</t>
  </si>
  <si>
    <t>3.1.1.1.003</t>
  </si>
  <si>
    <t>Savivaldybės institucijų ūkinio ir materialinio aptarnavimo užtikrinimas</t>
  </si>
  <si>
    <t>Panaudotų asignavimų dalis nuo skirtų asignavimų  numatytų SVP remonto darbams ir prekėms bei paslaugoms įsigyti</t>
  </si>
  <si>
    <t>3.1.1.1.004</t>
  </si>
  <si>
    <t>Lietuvos finansinės paramos, ES ir kitų tarptautinių programų, kitų planavimo dokumentų rengimas ir projektų įgyvendinimas</t>
  </si>
  <si>
    <t>Įgyvendinamų projektų skaičius</t>
  </si>
  <si>
    <t>Dokumentų, rengiamų siekiant gauti finansavimą projektams, skaičius</t>
  </si>
  <si>
    <t>3.1.1.1.005</t>
  </si>
  <si>
    <t>Valstybės politikų, kuriems suplanuotas metinis darbo užmokesčio fondas, dalis nuo visų valstybės politikų skaičiaus</t>
  </si>
  <si>
    <t>Vidutinis darbuotojų skaičius</t>
  </si>
  <si>
    <t>3.1.1.1.007</t>
  </si>
  <si>
    <t>Savivaldybės kontrolės ir audito tarnybos veiklos užtikrinimas</t>
  </si>
  <si>
    <t>Laiku apmokėtų sąskaitų dalis nuo visų apmokėjimui pateiktų sąskaitų dalies</t>
  </si>
  <si>
    <t>Finansinių ir biudžeto vykdymo ataskaitų rinkiniai</t>
  </si>
  <si>
    <t>3.1.1.1.008</t>
  </si>
  <si>
    <t>Teisinis konsultavimas, teisinis atstovavimas, teismų sprendimų vykdymas</t>
  </si>
  <si>
    <t>Teisės ir konsultavimo skyrius</t>
  </si>
  <si>
    <t>Taikos sutartimis užbaigtų bylų dalis nuo visų baigtų bylų</t>
  </si>
  <si>
    <t>Dokumentinio proceso tvarka teismui pateiktų pareiškimų ir ieškinių dalis nuo visų teismui pateiktų ieškinių, pareiškimų ir skundų</t>
  </si>
  <si>
    <t>3.1.1.1.009</t>
  </si>
  <si>
    <t>Rinkimų rengimo išlaidoms</t>
  </si>
  <si>
    <t>3.1.1.1.010</t>
  </si>
  <si>
    <t>Projektų valdymo kokybės gerinimas</t>
  </si>
  <si>
    <t>3.1.1.1.011</t>
  </si>
  <si>
    <t>Kauno miesto savivaldybės administracijos darbuotojų kompetencijų tobulinimas</t>
  </si>
  <si>
    <t>Darbuotojų kaitos indeksas</t>
  </si>
  <si>
    <t>P.</t>
  </si>
  <si>
    <t>Pateiktų rekomendacijų skaičius</t>
  </si>
  <si>
    <t>Išanalizuotų Kauno miesto savivaldybės administracijos padalinių pateiktų dokumentų dėl darbuotojų skatinimo ir pateiktų siūlymų skaičius</t>
  </si>
  <si>
    <t>Atliktų Kauno miesto savivaldybės administracijos padalinių vykdomų funkcijų analizių kiekis nuo visų padalinių skaičiaus</t>
  </si>
  <si>
    <t>Parengtų techninių specifikacijų ir kitų reikiamų viešojo pirkimo dokumentų skaičius</t>
  </si>
  <si>
    <t>Mokymuose iš kitų asmenų dalyvavusių Kauno miesto savivaldybės administracijos darbuotojų skaičius</t>
  </si>
  <si>
    <t>Mokymuose iš kitų asmenų dalyvavusių Kauno miesto savivaldybės administracijos darbuotojų dalis nuo viso darbuotojų skaičiaus</t>
  </si>
  <si>
    <t>Asmens duomenų apsaugos mokymuose dalyvavusių darbuotojų dalis nuo visų darbuotojų skaičiaus</t>
  </si>
  <si>
    <t>Organizuotų konkursų ir atrankų skaičius</t>
  </si>
  <si>
    <t>Įvertintų valstybės tarnautojų, darbuotojų, surašytų vertinimo išvadų skaičius</t>
  </si>
  <si>
    <t>3.1.1.1.012</t>
  </si>
  <si>
    <t>Kauno miesto savivaldybės darbuotojų saugos ir sveikatos užtikrinimas</t>
  </si>
  <si>
    <t>Atliktų tyrimų skaičius</t>
  </si>
  <si>
    <t>Atliktų periodinių Kauno miesto savivaldybės administracijos sveikatos patikrinimų skaičius</t>
  </si>
  <si>
    <t>Paskiepytų Kauno miesto savivaldybės administracijos darbuotojų skaičius</t>
  </si>
  <si>
    <t>3.1.1.1.013</t>
  </si>
  <si>
    <t>Viešųjų pirkimų efektyvumo didinimas</t>
  </si>
  <si>
    <t>Centrinis viešųjų pirkimų ir koncesijų skyrius</t>
  </si>
  <si>
    <t>Pirkimų, atliekamų pagal ekonominio naudingumo (kainos ir kokybės) vertinimo kriterijus, dalis nuo visų atliktų pirkimų vertės</t>
  </si>
  <si>
    <t>3.1.1.1.014</t>
  </si>
  <si>
    <t>Viešųjų pirkimų procedūrų kokybės gerinimas</t>
  </si>
  <si>
    <t>3.1.1.1.015</t>
  </si>
  <si>
    <t>Korupcijos riziką mažinančių priemonių įgyvendinimas</t>
  </si>
  <si>
    <t>Parengtų Savivaldybės norminių teisės aktų projektų antikorupcinio vertinimo pažymų dalis nuo visų šią funkciją atliekančiam darbuotojui pateiktų vertinti norminių teisės aktų projektų</t>
  </si>
  <si>
    <t>3.1.1.2</t>
  </si>
  <si>
    <t>Didinti Savivaldybės administracijos ir jos atliekamų funkcijų skaitmenizacijos lygį</t>
  </si>
  <si>
    <t>3.1.1.2.001</t>
  </si>
  <si>
    <t>Informacinių sistemų, programinės įrangos ir techninės bazės modernizavimas, priežiūra  ir plėtra Savivaldybės institucijose</t>
  </si>
  <si>
    <t>E. paslaugų ir informacinių technologijų skyrius</t>
  </si>
  <si>
    <t>Modernizuotų informacinių sistemų skaičius</t>
  </si>
  <si>
    <t>Įsigytos naujos įrangos skaičius</t>
  </si>
  <si>
    <t>Sklandaus serverių darbo laiko dalis nuo viso serverių darbo laiko</t>
  </si>
  <si>
    <t>Robotizuotų procesų skaičius</t>
  </si>
  <si>
    <t>3.1.1.2.002</t>
  </si>
  <si>
    <t>Administracinės naštos mažinimas diegiant informacines sistemas</t>
  </si>
  <si>
    <t>3.1.1.2.003</t>
  </si>
  <si>
    <t>Dokumentų valdymo procesų tobulinimas</t>
  </si>
  <si>
    <t>Dokumentų skyrius</t>
  </si>
  <si>
    <t>Kvalifikuotu elektroniniu parašu pasirašytų sutarčių / susitarimų santykinė dalis nuo visų užregistruotų sutarčių / susitarimų skaičiaus</t>
  </si>
  <si>
    <t>3.1.1.2.004</t>
  </si>
  <si>
    <t>Programų valdymo efektyvumo didinimas</t>
  </si>
  <si>
    <t>Strateginio planavimo, analizės ir programų valdymo skyrius</t>
  </si>
  <si>
    <t>Patenkintų paslaugomis pareiškėjų dalis nuo visų pareiškėjų</t>
  </si>
  <si>
    <t>Administruojamų svetainių skaičius</t>
  </si>
  <si>
    <t>Atliktų projektų vykdytojų, ekspertų, pareiškėjų nuomonės apklausų skaičius</t>
  </si>
  <si>
    <t>Parengtų Programos „Iniciatyvos Kaunui“ įgyvendinimo ataskaitų skaičius</t>
  </si>
  <si>
    <t>3.1.1.2.005</t>
  </si>
  <si>
    <t>Administracinės naštos viešuosiuose pirkimuose mažinimas</t>
  </si>
  <si>
    <t>Centrinės perkančiosios organizacijos funkcijų vykdymas viešuose pirkimuose</t>
  </si>
  <si>
    <t>3.1.1.2.006</t>
  </si>
  <si>
    <t>Administracinės naštos mažinimas naudojant informacines sistemas švietimo srityje</t>
  </si>
  <si>
    <t>3.1.1.2.007</t>
  </si>
  <si>
    <t>Administracinės naštos mažinimas naudojant informacines sistemas sporto srityje</t>
  </si>
  <si>
    <t>3.1.1.2.008</t>
  </si>
  <si>
    <t>Administracinės naštos mažinimas tvarkant miestą naudojant informacines sistemas</t>
  </si>
  <si>
    <t>Miesto tvarkymo skyrius</t>
  </si>
  <si>
    <t>Min.</t>
  </si>
  <si>
    <t>3.1.1.2.009</t>
  </si>
  <si>
    <t>Administracinės naštos mažinimas teikiant leidimų išdavimo paslaugas naudojant informacines sistemas</t>
  </si>
  <si>
    <t>Licencijų, leidimų ir paslaugų skyrius</t>
  </si>
  <si>
    <t>3.1.1.3</t>
  </si>
  <si>
    <t>Skatinti atvirų duomenų naudojimą sprendimų priėmimo procesuose</t>
  </si>
  <si>
    <t>3.1.1.4</t>
  </si>
  <si>
    <t>Siekti integruotos, į rezultatų užtikrinimą nukreiptos, planavimo ir rezultatų stebėsenos sistemos</t>
  </si>
  <si>
    <t>3.1.1.4.001</t>
  </si>
  <si>
    <t>Užtikrinti vidaus kontrolės vertinimą ir tobulinimą</t>
  </si>
  <si>
    <t>Atliktų vidaus auditų dalis nuo visų tais metais planuotų atlikti auditų</t>
  </si>
  <si>
    <t>3.1.1.4.002</t>
  </si>
  <si>
    <t>Strateginio planavimo, analizės ir procesų užtikrinimas</t>
  </si>
  <si>
    <t>3.1.1.5</t>
  </si>
  <si>
    <t>Vystyti pažangiausius Savivaldybės ir Savivaldybei pavaldžių įstaigų turto valdymo sprendimus</t>
  </si>
  <si>
    <t>3.1.1.5.001</t>
  </si>
  <si>
    <t>Visuomeninės paskirties objektų koncesijos mokesčiai</t>
  </si>
  <si>
    <t>Administruojamų koncesijos sutarčių skaičius</t>
  </si>
  <si>
    <t>3.1.1.5.002</t>
  </si>
  <si>
    <t>Savivaldybės būsto sutarčių vykdymo kontrolės efektyvinimas</t>
  </si>
  <si>
    <t>Būsto nuomos skolos augimo sumažėjimas</t>
  </si>
  <si>
    <t>Socialinio būsto nuomininkų, pateikusių deklaracijas, dalis nuo visų tokio būsto nuomininkų</t>
  </si>
  <si>
    <t>3.1.1.5.003</t>
  </si>
  <si>
    <t>Žemės paėmimas visuomenės poreikiams, nekilnojamojo turto įgijimas Savivaldybės nuosavybėn</t>
  </si>
  <si>
    <t>Iš viso:</t>
  </si>
  <si>
    <t>Įvykdyta žemės sklypo dalies ir statinių, esančių Kruonio g. 21, Kaune, paėmimo visuomenės poreikiams procedūrų dalis</t>
  </si>
  <si>
    <t>Įvykdyta žemės sklypų dalių ir statinių, reikalingų Vijūkų g. daliai (nuo A. Šapokos g. iki Vakarinio aplinkkelio) įrengti, paėmimo visuomenės poreikiams procedūrų dalis</t>
  </si>
  <si>
    <t>3.1.1.5.004</t>
  </si>
  <si>
    <t>Savivaldybės valdomų žemės sklypų tvarkymo, priežiūros ir valdymo efektyvinimas</t>
  </si>
  <si>
    <t>Apžiūrėtų neužstatytų žemės sklypų dalis nuo visų tokių žemės sklypų</t>
  </si>
  <si>
    <t>Sutvarkytų žemės sklypų pagal nustatytą poreikį dalis</t>
  </si>
  <si>
    <t>3.1.1.5.005</t>
  </si>
  <si>
    <t>Racionalaus ir efektyvaus Savivaldybės nekilnojamojo turto valdymo užtikrinimas</t>
  </si>
  <si>
    <t>Įgytų ir įdiegtų nekilnojamojo turto valdymo informacinių sistemų skaičius</t>
  </si>
  <si>
    <t>Nenaudojamų Savivaldybės pastatų (patalpų) ploto dalis nuo viso Savivaldybės nuosavybės teise valdomo pastatų (patalpų) ploto</t>
  </si>
  <si>
    <t>Savivaldybės gautos lėšos už Savivaldybės nekilnojamojo turto pardavimą aukciono būdu</t>
  </si>
  <si>
    <t>Savivaldybės gautos lėšos už Savivaldybės negyvenamosios paskirties turto nuomą</t>
  </si>
  <si>
    <t>Apžiūrėtų naudotojams perduotų negyvenamosios paskirties objektų, siekiant įvertinti turto naudojimą, dalis nuo visų naudotojams perduotų objektų</t>
  </si>
  <si>
    <t>3.1.1.5.006</t>
  </si>
  <si>
    <t>Administracinio pastato L. Sapiegos g. 8A, Kaune, statyba</t>
  </si>
  <si>
    <t>3.1.2</t>
  </si>
  <si>
    <t>Skatinti tvarų, visą organizaciją apjungiantį paslaugų kūrimo ir tobulinimo procesą</t>
  </si>
  <si>
    <t>3.1.2.1</t>
  </si>
  <si>
    <t>Didinti gyventojų pasitenkinimą Savivaldybės ir jai pavaldžių įstaigų teikiamomis paslaugomis</t>
  </si>
  <si>
    <t>3.1.2.1.001</t>
  </si>
  <si>
    <t>Archyvinių dokumentų tvarkymas (valstybinė funkcija)</t>
  </si>
  <si>
    <t>Archyvų poskyryje elektroniniu kvalifikuotu parašu pasirašytų siunčiamų dokumentų  ir visų parengtų siunčiamų dokumentų santykinė dalis</t>
  </si>
  <si>
    <t>3.1.2.1.002</t>
  </si>
  <si>
    <t>Gyventojų registro tvarkymas ir duomenų teikimas valstybės registrams  (valstybinė funkcija)</t>
  </si>
  <si>
    <t>Klientų aptarnavimo ir informavimo skyrius</t>
  </si>
  <si>
    <t>3.1.2.1.003</t>
  </si>
  <si>
    <t>Duomenims teikti Suteiktos valstybės pagalbos registrui (valstybinė funkcija)</t>
  </si>
  <si>
    <t>Teisingai užpildytų ir perduotų įrašų dalis nuo visų atitinkančių atrankos kriterijus perduotų įrašų skaičiaus</t>
  </si>
  <si>
    <t>3.1.2.1.004</t>
  </si>
  <si>
    <t>Valstybės garantuojamos pirminės teisinės pagalbos teikimas  (valstybinė funkcija)</t>
  </si>
  <si>
    <t>Valstybės garantuojamos pirminės teisinės pagalbos gavėjų skaičiaus santykis su miesto gyventojų skaičiumi</t>
  </si>
  <si>
    <t>Gyventojų, kuriems suteikta pirminė teisinė pagalba, skaičius</t>
  </si>
  <si>
    <t>3.1.2.1.005</t>
  </si>
  <si>
    <t>Piliečių prašymams atkurti nuosavybės teises nagrinėjimas ir sprendimų dėl nuosavybės atkūrimo priėmimas  (valstybinė funkcija)</t>
  </si>
  <si>
    <t>Priimtų sprendimų, išnagrinėjus prašymus, skaičius</t>
  </si>
  <si>
    <t>3.1.2.1.006</t>
  </si>
  <si>
    <t>Valstybės garantijoms nuomininkams vykdyti  (valstybinė funkcija)</t>
  </si>
  <si>
    <t>Įvykdytų garantijų skaičius</t>
  </si>
  <si>
    <t>3.1.2.1.007</t>
  </si>
  <si>
    <t>Savininkams atlyginti už valstybės išperkamus gyvenamuosius namus, jų dalis, butus (valstybinė funkcija)</t>
  </si>
  <si>
    <t>3.1.2.1.008</t>
  </si>
  <si>
    <t>Gyvenamajai vietai deklaruoti (valstybinė funkcija)</t>
  </si>
  <si>
    <t>3.1.2.1.009</t>
  </si>
  <si>
    <t>Civilinės būklės aktų registravimas (valstybinė funkcija)</t>
  </si>
  <si>
    <t>Civilinės būklės aktų įregistravimo paslaugos gavėjų skaičius</t>
  </si>
  <si>
    <t>3.1.2.1.010</t>
  </si>
  <si>
    <t>Valstybinės kalbos vartojimo ir taisyklingumo kontrolė (valstybinė funkcija)</t>
  </si>
  <si>
    <t>Viešosios tvarkos skyrius</t>
  </si>
  <si>
    <t>Valstybinės kalbos vartojimo ir taisyklingumo kontrolės procedūrų skaičius</t>
  </si>
  <si>
    <t>3.1.2.1.011</t>
  </si>
  <si>
    <t>Žemės ūkio funkcijoms vykdyti (valstybinė funkcija)</t>
  </si>
  <si>
    <t>Dėl žemės ūkio funkcijų vykdymo aptarnautų asmenų skaičius</t>
  </si>
  <si>
    <t>Dėl žemės ūkio technikos registravimo organizavimo aptarnautų asmenų skaičius</t>
  </si>
  <si>
    <t>3.1.2.1.012</t>
  </si>
  <si>
    <t>Kauno biudžetinių įstaigų apskaita</t>
  </si>
  <si>
    <t>Centrinis apskaitos skyrius</t>
  </si>
  <si>
    <t>Suderintų dokumentų skaičius</t>
  </si>
  <si>
    <t>3.1.2.1.013</t>
  </si>
  <si>
    <t>Valstybės garantijoms nuomininkams, gyvenantiems savininkams grąžintinuose gyvenamuosiuose namuose, jų dalyse, butuose, vykdyti (valstybinė funkcija)</t>
  </si>
  <si>
    <t>Gautų lėšų ir įvykdytų valstybės garantijų santykis</t>
  </si>
  <si>
    <t>3.1.2.1.014</t>
  </si>
  <si>
    <t>Šeimos gerovės stiprinimas</t>
  </si>
  <si>
    <t>3.1.2.1.015</t>
  </si>
  <si>
    <t>Kauno miesto savivaldybės narystės įsipareigojimų vykdymas vietos veiklos grupėse ir kitose organizacijose</t>
  </si>
  <si>
    <t>3.1.2.1.016</t>
  </si>
  <si>
    <t>Beglobių gyvūnų gaudymas, priežiūra, ženklinimas, registravimas bei gyvūnų augintinių infrastruktūros plėtra ir priežiūra</t>
  </si>
  <si>
    <t>Aplinkos apsaugos skyrius</t>
  </si>
  <si>
    <t>Miesto viešosiose erdvėse sugautų bešeimininkių gyvūnų skaičius</t>
  </si>
  <si>
    <t>3.1.2.1.017</t>
  </si>
  <si>
    <t>Administracinės naštos mažinimas tobulinant klientų aptarnavimo procesus Kauno miesto savivaldybės administracijoje</t>
  </si>
  <si>
    <t>Asmenų, besikreipiančių per žinių asistentą, skaičius</t>
  </si>
  <si>
    <t>3.1.2.2</t>
  </si>
  <si>
    <t>Siekti lyderystės kuriant ir tobulinant Savivaldybės teikiamas paslaugas</t>
  </si>
  <si>
    <t>3.1.2.2.001</t>
  </si>
  <si>
    <t>Administracinės naštos mažinimas įgyvendinant projektą „Paslaugų teikimo ir asmenų aptarnavimo kokybės gerinimas Kauno miesto savivaldybėje“</t>
  </si>
  <si>
    <t>3.1.2.2.002</t>
  </si>
  <si>
    <t>Juridinių asmenų, kurių steigėja, dalininkė ar savininkė yra Savivaldybė, veiklos optimizavimas, valdymo ir veiklos efektyvinimas</t>
  </si>
  <si>
    <t>Pertvarkytų, reorganizuotų, likviduotų juridinių asmenų, kurių steigėja, dalininkė ar savininkė yra Savivaldybė, skaičius</t>
  </si>
  <si>
    <t>3.1.2.2.003</t>
  </si>
  <si>
    <t>Juridinių asmenų, kurių steigėja, dalininkė ar savininkė yra Savivaldybė, inovatyvių stebėsenos sistemų kūrimas</t>
  </si>
  <si>
    <t>Juridinių asmenų, kurių finansiniai duomenys peržiūrimi naudojant inovatyvią stebėsenos sistemą, skaičius</t>
  </si>
  <si>
    <t>3.1.2.2.004</t>
  </si>
  <si>
    <t>Bendro Kauno miesto savivaldybės valdomų įmonių ir seniūnijų klientų aptarnavimo centro „Mano Kaunas“ kūrimas ir vystymas</t>
  </si>
  <si>
    <t>3.1.2.2.005</t>
  </si>
  <si>
    <t>Kauno miesto savivaldybės kontroliuojamų juridinių asmenų bendrų paslaugų teikimo centrų kūrimas</t>
  </si>
  <si>
    <t>3.1.2.2.006</t>
  </si>
  <si>
    <t>Kauno miesto savivaldybės valdomų įmonių veiklos optimizavimas, valdymo ir veiklos efektyvinimas</t>
  </si>
  <si>
    <t>3.1.3</t>
  </si>
  <si>
    <t>Didinti įtraukų bendradarbiavimą su suinteresuotomis šalimis, tapti lydere regione</t>
  </si>
  <si>
    <t>3.1.3.1</t>
  </si>
  <si>
    <t>Įgyvendinti „Atviro Kauno“ viziją, užtikrinant skaidrų visuomenės įtraukimą į sprendimų priėmimo procesą</t>
  </si>
  <si>
    <t>3.1.3.1.001</t>
  </si>
  <si>
    <t>Kauno sporto halės išvystymas į daugiafunkcį centrą visuomenės poreikiams</t>
  </si>
  <si>
    <t>3.1.3.1.002</t>
  </si>
  <si>
    <t>Seniūnijų įtakos stiprinimas skatinant gyventojų bendruomeniškumą</t>
  </si>
  <si>
    <t>Inicijuotų Aleksoto seniūnijos teritorijos priežiūros priemonių skaičius</t>
  </si>
  <si>
    <t>Aleksoto seniūnijos atliktų statinių priežiūros priemonių dalis nuo suplanuotų priemonių skaičiaus</t>
  </si>
  <si>
    <t>Inicijuotų Centro seniūnijos teritorijos priežiūros priemonių skaičius</t>
  </si>
  <si>
    <t>Centro seniūnijos atliktų statinių priežiūros priemonių dalis nuo suplanuotų priemonių skaičiaus</t>
  </si>
  <si>
    <t>Inicijuotų Dainavos seniūnijos teritorijos priežiūros priemonių skaičius</t>
  </si>
  <si>
    <t>Dainavos seniūnijos atliktų statinių priežiūros priemonių dalis nuo suplanuotų priemonių skaičiaus</t>
  </si>
  <si>
    <t>Inicijuotų Eigulių seniūnijos teritorijos priežiūros priemonių skaičius</t>
  </si>
  <si>
    <t>Eigulių seniūnijos atliktų statinių priežiūros priemonių dalis nuo suplanuotų priemonių skaičiaus</t>
  </si>
  <si>
    <t>Inicijuotų Gričiupio seniūnijos teritorijos priežiūros priemonių skaičius</t>
  </si>
  <si>
    <t>Gričiupio seniūnijos atliktų statinių priežiūros priemonių dalis nuo suplanuotų priemonių skaičiaus</t>
  </si>
  <si>
    <t>Organizuotų sueigų, susitikimų, susirinkimų skaičius Panemunės seniūnijoje, skatinant gyventojų dalyvavimą vietos savivaldos procese</t>
  </si>
  <si>
    <t>Inicijuotų Panemunės seniūnijos teritorijos priežiūros priemonių skaičius</t>
  </si>
  <si>
    <t>Panemunės seniūnijos atliktų statinių priežiūros priemonių dalis nuo suplanuotų priemonių skaičiaus</t>
  </si>
  <si>
    <t>Organizuotų sueigų, susitikimų, susirinkimų skaičius Petrašiūnų seniūnijoje, skatinant gyventojų dalyvavimą vietos savivaldos procese</t>
  </si>
  <si>
    <t>Inicijuotų Petrašiūnų seniūnijos teritorijos priežiūros priemonių skaičius</t>
  </si>
  <si>
    <t>Petrašiūnų seniūnijos atliktų statinių priežiūros priemonių dalis nuo suplanuotų priemonių skaičiaus</t>
  </si>
  <si>
    <t>Organizuotų sueigų, susitikimų, susirinkimų skaičius Šančių seniūnijoje, skatinant gyventojų dalyvavimą vietos savivaldos procese</t>
  </si>
  <si>
    <t>Inicijuotų Šančių seniūnijos teritorijos priežiūros priemonių skaičius</t>
  </si>
  <si>
    <t>Šančių seniūnijos atliktų statinių priežiūros priemonių dalis nuo suplanuotų priemonių skaičiaus</t>
  </si>
  <si>
    <t>Organizuotų sueigų, susitikimų, susirinkimų skaičius Šilainių seniūnijoje, skatinant gyventojų dalyvavimą vietos savivaldos procese</t>
  </si>
  <si>
    <t>Inicijuotų Šilainių seniūnijos teritorijos priežiūros priemonių skaičius</t>
  </si>
  <si>
    <t>Šilainių seniūnijos atliktų statinių priežiūros priemonių dalis nuo suplanuotų priemonių skaičiaus</t>
  </si>
  <si>
    <t>Organizuotų sueigų, susitikimų, susirinkimų skaičius Vilijampolės seniūnijoje, skatinant gyventojų dalyvavimą vietos savivaldos procese</t>
  </si>
  <si>
    <t>Inicijuotų Vilijampolės seniūnijos teritorijos priežiūros priemonių skaičius</t>
  </si>
  <si>
    <t>Vilijampolės seniūnijos atliktų statinių priežiūros priemonių dalis nuo suplanuotų priemonių skaičiaus</t>
  </si>
  <si>
    <t>Organizuotų sueigų, susitikimų, susirinkimų skaičius Žaliakalnio seniūnijoje, skatinant gyventojų dalyvavimą vietos savivaldos procese</t>
  </si>
  <si>
    <t>Inicijuotų Žaliakalnio seniūnijos teritorijos priežiūros priemonių skaičius</t>
  </si>
  <si>
    <t>Žaliakalnio seniūnijos atliktų statinių priežiūros priemonių dalis nuo suplanuotų priemonių skaičiaus</t>
  </si>
  <si>
    <t>3.1.3.2</t>
  </si>
  <si>
    <t>Skatinti organizacijas teikti paslaugas miesto gyventojams</t>
  </si>
  <si>
    <t>3.1.3.2.001</t>
  </si>
  <si>
    <t>Nevyriausybinių organizacijų ir miesto bendruomenės įgalinimo iniciatyvų skatinimas</t>
  </si>
  <si>
    <t>Socialinių paslaugų priežiūros departamentui prie Socialinės apsaugos ir darbo ministerijos pateiktų ataskaitų skaičius</t>
  </si>
  <si>
    <t>3.1.3.3</t>
  </si>
  <si>
    <t>Efektyvinti miesto komunikaciją ir rinkodarą</t>
  </si>
  <si>
    <t>3.1.3.3.001</t>
  </si>
  <si>
    <t>Kauno miesto pristatymas ir reklamavimas Lietuvoje</t>
  </si>
  <si>
    <t>Ryšių su visuomene skyrius</t>
  </si>
  <si>
    <t>Skyriaus inicijuotų komunikacijos projektų veiklų įgyvendinta dalis nuo visų veiklų</t>
  </si>
  <si>
    <t>3.1.3.4</t>
  </si>
  <si>
    <t>Siekti Kauno lyderystės regione</t>
  </si>
  <si>
    <t>3.1.3.4.001</t>
  </si>
  <si>
    <t>Kauno miesto savivaldybės dalyvavimas sveikatos srities tarptautinėse organizacijose</t>
  </si>
  <si>
    <t>Tarptautinių renginių, kuriuose buvo pristatyta Kauno miesto patirtis visuomenės sveikatos srityje, skaičius</t>
  </si>
  <si>
    <t>3.1.3.4.002</t>
  </si>
  <si>
    <t>Bendradarbiavimo su Lietuvos ir užsienio valstybių institucijomis skatinimas</t>
  </si>
  <si>
    <t>Susitikimų ir bendrų renginių su užsienio svečiais skaičius</t>
  </si>
  <si>
    <t>Renginiuose ir susitikimuose dalyvavusių užsienio svečių skaičius</t>
  </si>
  <si>
    <t>3.1.3.4.003</t>
  </si>
  <si>
    <t>Bendradarbiavimo su esamais ir potencialiais miestais partneriais vystymas, skatinant dalijimąsi gerąja praktika ir abipusį pažinimą</t>
  </si>
  <si>
    <t>Bendrų projektų įgyvendinime užsienyje dalyvavusių Kauno miesto atstovų skaičius</t>
  </si>
  <si>
    <t>Kultūros srities darbuotojų, menininkų, mokslininkų, verslininkų  mainų ir bendrų projektų skaičius</t>
  </si>
  <si>
    <t>3.1.3.4.004</t>
  </si>
  <si>
    <t>Kauno miesto atstovavimas Pasaulio sveikatos organizacijos Europos sveikų miestų tinkle</t>
  </si>
  <si>
    <t>3.1.3.5</t>
  </si>
  <si>
    <t>Užtikrinti sąlygas saugiai gyventi ir dirbti mieste</t>
  </si>
  <si>
    <t>3.1.3.5.001</t>
  </si>
  <si>
    <t>Gyventojų saugumo didinimas užtikrinant vaizdo stebėjimo ir pažeidimų fiksavimo priemonių plėtrą</t>
  </si>
  <si>
    <t>Veikiančių stebėjimo kamerų dalis nuo visų kamerų</t>
  </si>
  <si>
    <t>Įgyvendintų prevencinių priemonių skaičius</t>
  </si>
  <si>
    <t>Dėl transporto priemonių savininkų (valdytojų) priimtų procesinių sprendimų skaičius</t>
  </si>
  <si>
    <t>Dėl viešosios tvarkos pažeidimų priimtų procesinių sprendimų skaičius</t>
  </si>
  <si>
    <t>3.1.3.5.002</t>
  </si>
  <si>
    <t>Civilinės saugos reikalams ir paslaugoms administruoti</t>
  </si>
  <si>
    <t>Suvaldytų ekstremalių situacijų dalis nuo visų ekstremalių situacijų</t>
  </si>
  <si>
    <t>Gyventojų perspėjimo ir informavimo, naudojant viešųjų judriojo telefono ryšio paslaugų teikėjų tinklų infrastruktūrą, sistemos (GPIS) patikrinimų skaičius</t>
  </si>
  <si>
    <t>Savivaldybės ekstremaliųjų situacijų valdymo plano peržiūrų ar koregavimų skaičius</t>
  </si>
  <si>
    <t>Įgyvendintų ekstremaliųjų situacijų prevencijos priemonių dalis nuo visų suplanuotų priemonių</t>
  </si>
  <si>
    <t>Suvaldytų ekstremaliųjų įvykių Kauno mieste dalis nuo visų ekstremaliųjų įvykių Kaune</t>
  </si>
  <si>
    <t>3.1.3.5.003</t>
  </si>
  <si>
    <t>Mobilizacijai administruoti Savivaldybėje</t>
  </si>
  <si>
    <t>Savivaldybės civilinio mobilizacinio personalo rezervo sąrašo peržiūrų ar koregavimų skaičius</t>
  </si>
  <si>
    <t>3.1.3.5.004</t>
  </si>
  <si>
    <t>Ekstremaliųjų situacijų ir (arba) įvykių prevencija</t>
  </si>
  <si>
    <t>Ekstremaliųjų situacijų ir (arba) įvykių prevencijos priemonių skaičius</t>
  </si>
  <si>
    <t>Ekologinių nelaimių ir transporto avarijų metu rastų teršalų surinkimo ir utilizavimo darbų dalis nuo visų suplanuotų darbų</t>
  </si>
  <si>
    <t>3.1.3.5.005</t>
  </si>
  <si>
    <t>Priverstinis transporto priemonių nuvežimas bei neeksploatuojamų transporto priemonių pašalinimo iš bendro naudojimo vietų prevencija</t>
  </si>
  <si>
    <t>Užfiksuotų neeksploatuojamų transporto priemonių skaičius</t>
  </si>
  <si>
    <t>Pašalintų neeksploatuojamų transporto priemonių skaičius</t>
  </si>
  <si>
    <t>3.1.3.5.006</t>
  </si>
  <si>
    <t>Avarijų Kauno mieste likvidavimo užtikrinimas (Avarinės tarnybos ir dispečerinės veikla)</t>
  </si>
  <si>
    <t>Lokalizuotų avarinių situacijų mieste dalis nuo visų užregistruotų pranešimų</t>
  </si>
  <si>
    <t>Likviduotų avarijų skaičius</t>
  </si>
  <si>
    <t>3.1.3.5.007</t>
  </si>
  <si>
    <t>Ekstremaliųjų situacijų ir (arba) įvykių likvidavimas, jų padarinių šalinimas ir padarytų nuostolių iš dalies apmokėjimas</t>
  </si>
  <si>
    <t>D.</t>
  </si>
  <si>
    <t>3.1.3.5.008</t>
  </si>
  <si>
    <t>Pagalbos priemonių nukentėjusiems subjektams užtikrinimas</t>
  </si>
  <si>
    <t>Įgyvendintų veiklų dalis nuo būtinų vykdyti veiklų</t>
  </si>
  <si>
    <t>3.2</t>
  </si>
  <si>
    <t>Saugus visų eismo dalyvių susisiekimas, didinant tvarių kelionių dalį ir mažinant transporto keliamą taršą</t>
  </si>
  <si>
    <t>3.2.1</t>
  </si>
  <si>
    <t>Vystyti ir palaikyti saugią judumo infrastruktūrą Kauno mieste</t>
  </si>
  <si>
    <t>3.2.1.1</t>
  </si>
  <si>
    <t>Palaikyti aukštą judumo infrastruktūros būklę</t>
  </si>
  <si>
    <t>3.2.1.1.001</t>
  </si>
  <si>
    <t>Susisiekimo komunikacijų (gatvių) kadastro duomenų nustatymas, tikslinimas ir teisinė registracija</t>
  </si>
  <si>
    <t>Savivaldybės nuosavybėn iš valstybės perimtų susisiekimo komunikacijų (gatvių) skaičius</t>
  </si>
  <si>
    <t>NTR įregistruotų Savivaldybės valdomų susisiekimo komunikacijų (gatvių) dalis nuo  visų galimų registruoti susisiekimo komunikacijų (gatvių)</t>
  </si>
  <si>
    <t>3.2.1.1.002</t>
  </si>
  <si>
    <t>Kauno miesto gatvių, aikščių priežiūra ir einamasis remontas</t>
  </si>
  <si>
    <t>Suremontuotų gatvių plotas</t>
  </si>
  <si>
    <t>Suremontuotų gatvių ilgis</t>
  </si>
  <si>
    <t>M</t>
  </si>
  <si>
    <t>1.3.5.</t>
  </si>
  <si>
    <t>Prižiūrimų gatvių su žvyro danga plotas</t>
  </si>
  <si>
    <t>Suremontuotų pėsčiųjų takų plotas</t>
  </si>
  <si>
    <t>Suremontuotų dviračių takų ilgis</t>
  </si>
  <si>
    <t>3.2.1.1.003</t>
  </si>
  <si>
    <t>Tiltų ir viadukų rekonstravimas,  remontas ir priežiūra</t>
  </si>
  <si>
    <t>Atnaujintų tiltų ir viadukų dalis nuo bendro tiltų ir viadukų ploto</t>
  </si>
  <si>
    <t>Suremontuotų tiltų ir viadukų skaičius</t>
  </si>
  <si>
    <t>3.2.1.1.005</t>
  </si>
  <si>
    <t>Įvažiuojamųjų kelių į gyvenamuosius kvartalus ir kiemus remontas</t>
  </si>
  <si>
    <t>Suremontuotų įvažiuojamųjų kelių į gyvenamuosius kvartalus ir kiemus plotas</t>
  </si>
  <si>
    <t>3.2.1.2</t>
  </si>
  <si>
    <t>Vystyti judumo infrastruktūrą atsižvelgiant į eismo dalyvių poreikius</t>
  </si>
  <si>
    <t>3.2.1.2.001</t>
  </si>
  <si>
    <t>Ateities plento tęsinio nuo Palemono g. iki T. Masiulio g. tiesyba</t>
  </si>
  <si>
    <t>3.2.1.2.002</t>
  </si>
  <si>
    <t>Šeštokų 1-osios g. ir Alyvų 1-osios g.  tiesyba</t>
  </si>
  <si>
    <t>3.2.1.2.003</t>
  </si>
  <si>
    <t>Kauno miesto gatvių, aikščių projektavimas, kapitalinis remontas ir rekonstrukcija</t>
  </si>
  <si>
    <t>Rekonstruotų ir kapitališkai suremontuotų gatvių ir aikščių plotas</t>
  </si>
  <si>
    <t>Įrengtų pėsčiųjų takų plotas</t>
  </si>
  <si>
    <t>Įrengtų dviračių takų ilgis</t>
  </si>
  <si>
    <t>3.2.1.2.004</t>
  </si>
  <si>
    <t>Kėdainių tilto per Nemuno upę, Kaune, statyba</t>
  </si>
  <si>
    <t>3.2.1.2.005</t>
  </si>
  <si>
    <t>Skirtingų lygių sankryžos ties magistralinio kelio A1 Vilnius–Kaunas–Klaipėda 98,100 km Kauno mieste (ties Ašigalio g.) statyba</t>
  </si>
  <si>
    <t>Įrengtos infrastruktūros plotas</t>
  </si>
  <si>
    <t>3.2.1.2.006</t>
  </si>
  <si>
    <t>Rotušės aikštės rekonstravimas</t>
  </si>
  <si>
    <t>3.2.1.3</t>
  </si>
  <si>
    <t>Sudaryti visapusiškai saugias judėjimo sąlygas visiems eismo dalyviams</t>
  </si>
  <si>
    <t>Transporto ir eismo organizavimo skyrius</t>
  </si>
  <si>
    <t>3.2.1.3.002</t>
  </si>
  <si>
    <t>Naujai įrengtų ir rekonstruotų šviesoforų  įrengimas bei priežiūra Kauno miesto sankryžose ir pėsčiųjų perėjose</t>
  </si>
  <si>
    <t>Naujai įrengtų ir rekonstruotų šviesoforų skaičius</t>
  </si>
  <si>
    <t>3.2.1.3.003</t>
  </si>
  <si>
    <t>Eismo saugumo ir eismo organizavimo planavimas</t>
  </si>
  <si>
    <t>Eismo saugumo ir eismo organizavimo planavimo dokumentų skaičius</t>
  </si>
  <si>
    <t>3.2.1.3.004</t>
  </si>
  <si>
    <t>Visuomenės ugdymas  saugaus eismo klausimais</t>
  </si>
  <si>
    <t>Įgyvendintų  priemonių skaičius</t>
  </si>
  <si>
    <t>3.2.1.3.005</t>
  </si>
  <si>
    <t>Saugaus eismo gerinimas ženklinant gatvių važiuojamąją dalį</t>
  </si>
  <si>
    <t>Paženklintas gatvių plotas</t>
  </si>
  <si>
    <t>3.2.1.4</t>
  </si>
  <si>
    <t>Pritaikyti visą susisiekimo infrastruktūrą specialius poreikius turintiems žmonėms</t>
  </si>
  <si>
    <t>3.2.1.5</t>
  </si>
  <si>
    <t>Prižiūrėti ir plėsti dviračių, pėsčiųjų ir kitų mikromobilumo priemonių infrastruktūrą</t>
  </si>
  <si>
    <t>3.2.1.5.001</t>
  </si>
  <si>
    <t>Požeminių perėjų ir laiptų rekonstravimas, remontas ir priežiūra</t>
  </si>
  <si>
    <t>Perėjos priežiūros sutarties vykdymo patikrinimų skaičius</t>
  </si>
  <si>
    <t>Suremontuotų požeminių perėjų ir laiptų dalis nuo visų perėjų ir laiptų</t>
  </si>
  <si>
    <t>3.2.1.5.002</t>
  </si>
  <si>
    <t>Pėsčiųjų tiltų per Nemuno upę nuo Aleksoto iki salos ir nuo salos iki Karaliaus Mindaugo pr., Kaune, statyba</t>
  </si>
  <si>
    <t>3.2.1.5.003</t>
  </si>
  <si>
    <t>Inžinerinio statinio-pėsčiųjų tilto per Neries upę, nuo Brastos g.32, Kaune, iki teritorijos šalia žemės sklypo Jonavos g. 1A, Kaune, statyba</t>
  </si>
  <si>
    <t>3.2.1.6</t>
  </si>
  <si>
    <t>Užtikrinti kokybišką regioninį pasiekiamumą visais keliavimo būdais</t>
  </si>
  <si>
    <t>3.2.2</t>
  </si>
  <si>
    <t>Didinti darnių kelionių dalį Kauno mieste</t>
  </si>
  <si>
    <t>3.2.2.1</t>
  </si>
  <si>
    <t>Skatinti rinktis mažiau taršius keliavimo būdus</t>
  </si>
  <si>
    <t>3.2.2.2</t>
  </si>
  <si>
    <t>Gerinti viešojo transporto pasiekiamumą ir kokybę</t>
  </si>
  <si>
    <t>3.2.2.2.001</t>
  </si>
  <si>
    <t>Projekto „Viešojo transporto infrastruktūros plėtra Kauno mieste“ įgyvendinimas</t>
  </si>
  <si>
    <t>3.2.2.2.002</t>
  </si>
  <si>
    <t>Kompensacijoms už keleivių, turinčių teisę į lengvatas, vežimą vežėjams mokėti</t>
  </si>
  <si>
    <t>Išmokėtų kompensacijų dydis</t>
  </si>
  <si>
    <t>3.2.2.2.003</t>
  </si>
  <si>
    <t>Vežėjų nuostoliams, patirtiems dėl keleivinio transporto paslaugų teikimo visuomenei, kompensuoti</t>
  </si>
  <si>
    <t>Viešojo transporto ridos pokytis</t>
  </si>
  <si>
    <t>Vežėjų nuostolių, patirtų dėl keleivinio transporto paslaugų teikimo visuomenei, lėšų kompensavimo dydis</t>
  </si>
  <si>
    <t>3.2.2.2.004</t>
  </si>
  <si>
    <t>Viešojo transporto infrastruktūros plėtra</t>
  </si>
  <si>
    <t>Naujai įrengtų ir sutvarkytų objektų skaičius</t>
  </si>
  <si>
    <t>3.2.2.3</t>
  </si>
  <si>
    <t>Didinti Kauno regiono viešojo transporto sistemų suderinamumą</t>
  </si>
  <si>
    <t>3.2.2.4</t>
  </si>
  <si>
    <t>Riboti į Kauno miestą atvykstančio motorinio transporto srautus</t>
  </si>
  <si>
    <t>3.2.3</t>
  </si>
  <si>
    <t>Taikyti inovacijomis paremtus transporto sprendimus</t>
  </si>
  <si>
    <t>3.2.3.1</t>
  </si>
  <si>
    <t>Vystyti mažų emisijų zonas ir elektromobilių infrastruktūrą</t>
  </si>
  <si>
    <t>3.2.3.1.001</t>
  </si>
  <si>
    <t>Elektromobilių įkrovimo prieigų infrastruktūros sukūrimas ir palaikymas</t>
  </si>
  <si>
    <t>Viešai prieinamų įkrovos stotelių skaičius</t>
  </si>
  <si>
    <t>3.2.3.2</t>
  </si>
  <si>
    <t>Diegti technologinius sprendimus efektyviam judumui valdyti</t>
  </si>
  <si>
    <t>3.2.3.2.001</t>
  </si>
  <si>
    <t>Stacionarių prevencinės greičio matavimo ir raudonos šviesos pažeidimo sistemų  sankryžoje diegimas ir eksploatavimas</t>
  </si>
  <si>
    <t>Stacionarių greičio matavimo įrenginių skaičius</t>
  </si>
  <si>
    <t>Įrenginių darbo dienų be gedimų skaičius</t>
  </si>
  <si>
    <t>3.2.3.2.002</t>
  </si>
  <si>
    <t>Įrengtų ir atnaujintų kelio ženklų skaičius Kauno mieste</t>
  </si>
  <si>
    <t>3.2.3.2.003</t>
  </si>
  <si>
    <t>Saugaus eismo užtikrinimas prižiūrint ir eksploatuojant šviesoforus</t>
  </si>
  <si>
    <t>Prižiūrimų ir eksploatuojamų įrenginių kiekis</t>
  </si>
  <si>
    <t>3.2.3.2.005</t>
  </si>
  <si>
    <t>Intelektualių informacinių sistemų plėtra ir diegimas viešojo transporto, motorinio transporto srautų valdymo ir automobilių statymo srityse</t>
  </si>
  <si>
    <t>Įdiegtų, eksploatuojamų ir palaikomų sistemų skaičius</t>
  </si>
  <si>
    <t>3.2.3.3</t>
  </si>
  <si>
    <t>Įgyvendinti efektyvius transporto priemonių parkavimo sprendimus</t>
  </si>
  <si>
    <t>3.2.3.3.001</t>
  </si>
  <si>
    <t>Automobilių statymo Kauno mieste organizavimas</t>
  </si>
  <si>
    <t>3.3</t>
  </si>
  <si>
    <t>Tvarus ir įtraukus teritorijų vystymas, orientuotas į kasdienius kiekvieno žmogaus poreikius ir kokybišką miesto aplinką</t>
  </si>
  <si>
    <t>3.3.1</t>
  </si>
  <si>
    <t>Vystyti aukštos kokybės, naujojo Europinio bauhauzo principus atitinkančias miesto teritorijas</t>
  </si>
  <si>
    <t>3.3.1.1</t>
  </si>
  <si>
    <t>Suvaldyti miesto drieką ir šalinti jos padarinius, kuriant bendras programas su aplinkinėmis savivaldybėmis</t>
  </si>
  <si>
    <t>3.3.1.2</t>
  </si>
  <si>
    <t>Sudaryti sąlygas augti gyventojų skaičiui paslaugomis ir infrastruktūra aprūpintose miesto teritorijose, atsižvelgiant į jų vietos identitetą ir nustatant bendras prioritetines miesto plėtros teritorijas</t>
  </si>
  <si>
    <t>3.3.1.2.001</t>
  </si>
  <si>
    <t>Miesto gatvių apšvietimo elektros tinklų eksploatavimas, atnaujinimas ir plėtra</t>
  </si>
  <si>
    <t>Energiją taupančių įrenginių dalis nuo visų įrenginių</t>
  </si>
  <si>
    <t>Apšviestų gatvių dalis nuo visų gatvių</t>
  </si>
  <si>
    <t>Gedimų skaičius nuo bendro šviestuvų skaičiaus</t>
  </si>
  <si>
    <t>Įrengtų šviesos taškų skaičius</t>
  </si>
  <si>
    <t>Pakeistų susidėvėjusių kabelinių linijų ilgis</t>
  </si>
  <si>
    <t>3.3.1.2.002</t>
  </si>
  <si>
    <t>Kompleksinių teritorijų planavimo dokumentų rengimas</t>
  </si>
  <si>
    <t>Miesto planavimo ir architektūros skyrius</t>
  </si>
  <si>
    <t>Parengtų kompleksinio planavimo dokumentų skaičius</t>
  </si>
  <si>
    <t>Parengta stebėsenos ataskaita</t>
  </si>
  <si>
    <t>Išduotų statybos leidimų skaičius</t>
  </si>
  <si>
    <t>Savivaldybės lėšomis patvirtintų detaliųjų planų ir koregavimų skaičius</t>
  </si>
  <si>
    <t>3.3.1.2.003</t>
  </si>
  <si>
    <t>Detaliųjų ir jiems prilygintų planų rengimas</t>
  </si>
  <si>
    <t>Savivaldybės lėšomis finansuotų parengtų detaliųjų planų, pradėtų rengti iki 2014 m., skaičius</t>
  </si>
  <si>
    <t>3.3.1.2.004</t>
  </si>
  <si>
    <t>Kadastrinių matavimų atlikimas</t>
  </si>
  <si>
    <t>Savivaldybės lėšomis atliktų kadastrinių matavimų skaičius</t>
  </si>
  <si>
    <t>3.3.1.2.005</t>
  </si>
  <si>
    <t>Elektros energijos, sunaudotos miesto gatvėms apšviesti, išlaidų apmokėjimas</t>
  </si>
  <si>
    <t>KWh</t>
  </si>
  <si>
    <t>3.3.1.2.007</t>
  </si>
  <si>
    <t>Žemės sklypų formavimas</t>
  </si>
  <si>
    <t>Suformuotų sklypų skaičius</t>
  </si>
  <si>
    <t>Savivaldybės lėšomis pradėtų žemės sklypų formavimo ir pertvarkymo projektų rengimo procedūrų skaičius</t>
  </si>
  <si>
    <t>Patvirtintų žemės sklypų formavimo ir pertvarkymo projektų, kurie parengti Savivaldybės lėšomis, skaičius</t>
  </si>
  <si>
    <t>Parengtų topografinių planų skaičius</t>
  </si>
  <si>
    <t>Žemės sklypų, kurių pakeista paskirtis ir (ar) naudojimo būdas, skaičius (mieste)</t>
  </si>
  <si>
    <t>3.3.1.3</t>
  </si>
  <si>
    <t>Užtikrinti tvarią, architektūros kokybės kriterijus ir pasaulines tendencijas atitinkančią architektūrą</t>
  </si>
  <si>
    <t>3.3.1.3.001</t>
  </si>
  <si>
    <t>Urbanistinių ir architektūrinių idėjų konkursų laimėtojų skatinimas</t>
  </si>
  <si>
    <t>Skirtų premijų  skaičius</t>
  </si>
  <si>
    <t>3.3.1.3.002</t>
  </si>
  <si>
    <t>Miesto urbanistinės ir architektūrinės kokybės gerinimas</t>
  </si>
  <si>
    <t>Suorganizuotų urbanistinių-architektūrinių konkursų skaičius</t>
  </si>
  <si>
    <t>Išduotų specialiųjų reikalavimų skaičius</t>
  </si>
  <si>
    <t>Paviešintų projektinių pasiūlymų dėl statinių projektų skaičius</t>
  </si>
  <si>
    <t>Įregistruotų, išregistruotų, pakeistų adresų skaičius Adresų registre</t>
  </si>
  <si>
    <t>3.3.1.4</t>
  </si>
  <si>
    <t>Pasiekti kompleksišką ir inovatyvią daugiabučių miegamųjų rajonų regeneraciją, skatinant jų daugiafunkciškumą</t>
  </si>
  <si>
    <t>3.3.1.4.001</t>
  </si>
  <si>
    <t>Daugiabučių gyvenamųjų namų teritorijų tvarkymas</t>
  </si>
  <si>
    <t>Sutvarkytų teritorijų plotas</t>
  </si>
  <si>
    <t>3.3.1.5</t>
  </si>
  <si>
    <t>Užtikrinti įtraukų ir bendradarbiavimu grįstą gyvenamosios aplinkos teritorijų planavimo procesą</t>
  </si>
  <si>
    <t>3.3.1.6</t>
  </si>
  <si>
    <t>Sukurti kokybiškų ir įkvepiančių viešųjų erdvių tinklą, kurios skatintų bendruomeniškumą ir puoselėtų vietos identitetą</t>
  </si>
  <si>
    <t>3.3.1.6.001</t>
  </si>
  <si>
    <t>Laisvės alėjos rekonstravimas</t>
  </si>
  <si>
    <t>Atliktų veiklų skaičius</t>
  </si>
  <si>
    <t>3.3.1.6.004</t>
  </si>
  <si>
    <t>Miesto tvarkymas, valymas ir priežiūra žiemos metu</t>
  </si>
  <si>
    <t>Valomų ir tvarkomų viešųjų erdvių ploto dalis nuo miesto ploto</t>
  </si>
  <si>
    <t>Mechanizuotai valomų gatvių plotas</t>
  </si>
  <si>
    <t>Valomų šaligatvių plotas</t>
  </si>
  <si>
    <t>Žiemos sezonu barstomų gatvių plotas</t>
  </si>
  <si>
    <t>3.3.1.6.005</t>
  </si>
  <si>
    <t>Miesto tvarkymo darbai (smulkūs infrastruktūros priežiūros darbai,  mažosios architektūros elementai, žalos ir kt.)</t>
  </si>
  <si>
    <t>Atliktų veiklų kiekis</t>
  </si>
  <si>
    <t>Išmokėtos lėšos miesto gatvėse padarytoms žaloms kompensuoti</t>
  </si>
  <si>
    <t>3.3.1.6.006</t>
  </si>
  <si>
    <t>Visuomeninės paskirties objektų prieinamumo didinimas</t>
  </si>
  <si>
    <t>Pritaikytų objektų skaičius</t>
  </si>
  <si>
    <t>3.3.1.6.007</t>
  </si>
  <si>
    <t>Miesto fontanų įrengimas, remontas, priežiūra ir eksploatavimas</t>
  </si>
  <si>
    <t>Priežiūros vykdymo patikrinimų skaičius</t>
  </si>
  <si>
    <t>3.3.2</t>
  </si>
  <si>
    <t>Sudaryti sąlygas miesto teritorijų, socialinės ir inžinerinės infrastruktūros plėtros planavimo sinergijai</t>
  </si>
  <si>
    <t>3.3.2.1</t>
  </si>
  <si>
    <t>Siekti integruoto inžinerinių tinklų plėtros valdymo (įtraukiant išorinius partnerius), prioretizuojant teritorijas, kur infrastruktūros vystymas atsilieka</t>
  </si>
  <si>
    <t>3.3.2.1.001</t>
  </si>
  <si>
    <t>Specialiųjų planų rengimas</t>
  </si>
  <si>
    <t>3.3.2.2</t>
  </si>
  <si>
    <t>Užtikrinti aukštos kokybės geriamojo vandens tiekimo ir tvarią nuotekų valymo infrastruktūrą</t>
  </si>
  <si>
    <t>3.3.2.2.001</t>
  </si>
  <si>
    <t>Geriamojo vandens tiekimo, nuotekų tvarkymo infrastruktūros plėtra ir rekonstrukcija Kaune</t>
  </si>
  <si>
    <t>3.3.2.2.002</t>
  </si>
  <si>
    <t>Paviršinių nuotekų tvarkymas</t>
  </si>
  <si>
    <t>Prižiūrimų paviršinių nuotekų tinklų plotas nuo visų tinklų ploto</t>
  </si>
  <si>
    <t>Dėl paviršinių nuotekų tvarkymo sutarties vykdymo patikrinimų skaičius</t>
  </si>
  <si>
    <t>3.3.2.2.003</t>
  </si>
  <si>
    <t>Gyvenamųjų namų prijungimo prie geriamojo vandens tiekimo ir (arba) nuotekų tvarkymo infrastruktūros, kurią eksploatuoja geriamojo vandens tiekėjas ir nuotekų tvarkytojas, programos įgyvendinimas</t>
  </si>
  <si>
    <t>Sudarytų abonentų sutarčių skaičius</t>
  </si>
  <si>
    <t>3.3.2.2.004</t>
  </si>
  <si>
    <t>Paviršinių nuotekų tinklų rekonstrukcija ir plėtra Kaune</t>
  </si>
  <si>
    <t>Ha</t>
  </si>
  <si>
    <t>3.3.2.3</t>
  </si>
  <si>
    <t>Užtikrinti gyventojų poreikius atliepiančią socialinę infrastruktūrą</t>
  </si>
  <si>
    <t>3.3.2.3.001</t>
  </si>
  <si>
    <t>Kapinių priežiūros administravimas, kapinių priežiūra ir neatpažintų mirusių asmenų vežimas ir laidojimas</t>
  </si>
  <si>
    <t>Prižiūrimų kapinių plotas</t>
  </si>
  <si>
    <t>3.3.2.3.002</t>
  </si>
  <si>
    <t>Nemuno salos išvystymas į daugiafunkcį sveikatinimo ir kultūros kompleksą pritaikant jį visuomenės poreikiams</t>
  </si>
  <si>
    <t>3.3.2.3.003</t>
  </si>
  <si>
    <t>Kapinių infrastruktūros gerinimas</t>
  </si>
  <si>
    <t>3.3.2.3.004</t>
  </si>
  <si>
    <t>Teritorijos prie daugiafunkcio  S. Dariaus ir S. Girėno sveikatinimo, kultūros ir užimtumo centro, Sporto halės, Sporto g. ir jos prieigų sutvarkymas</t>
  </si>
  <si>
    <t>3.3.2.3.005</t>
  </si>
  <si>
    <t>Administracinės paskirties pastato su kremavimo paslaugų paskirties patalpomis Kauno r. sav., Rokų sen., Vainatrakio k., nauja statyba</t>
  </si>
  <si>
    <t>3.3.2.4</t>
  </si>
  <si>
    <t>Sudaryti sąlygas miesto socialinės ir inžinerinės infrastruktūros plėtros planavimo sinergijai</t>
  </si>
  <si>
    <t>3.3.2.4.001</t>
  </si>
  <si>
    <t>Geoinformacinės duomenų bazės plėtojimas</t>
  </si>
  <si>
    <t>Suderintų topografinių nuotraukų skaičius</t>
  </si>
  <si>
    <t>Naujai paklotų požeminių komunikacijų kontrolinių nuotraukų skaičius</t>
  </si>
  <si>
    <t>3.3.2.4.002</t>
  </si>
  <si>
    <t>Socialinės ir inžinerinės infrastruktūros plėtra</t>
  </si>
  <si>
    <t>Parengtų planų skaičius</t>
  </si>
  <si>
    <t>3.3.3</t>
  </si>
  <si>
    <t>Užtikrinti gamybinės, komercinės ir gyvenamosios aplinkos dermę, skatinant mišrios paskirties teritorijų vystymą</t>
  </si>
  <si>
    <t>3.3.3.1</t>
  </si>
  <si>
    <t>Regeneruoti didžiausią konversijos potencialą turinčias besitraukiančias industrines (pramonines ir infrastruktūrines) teritorijas Centro gretimybėse</t>
  </si>
  <si>
    <t>3.3.3.2</t>
  </si>
  <si>
    <t>Užtikrinti darnų veikiančių pramoninių teritorijų ir komercinių kvartalų vystymąsi ir jų integraciją su aplinkinėmis teritorijomis</t>
  </si>
  <si>
    <t>3.3.3.3</t>
  </si>
  <si>
    <t>Puoselėti nedidelių atstumų miestą vystant esamus ir kuriant naujus lokalius centrus</t>
  </si>
  <si>
    <t>3.3.4</t>
  </si>
  <si>
    <t>Puoselėti ir saugoti miesto savitumo sluoksnius</t>
  </si>
  <si>
    <t>3.3.4.1</t>
  </si>
  <si>
    <t>Puoselėti, saugoti ir atskleisti Kauno tarpukario architektūros identitetą</t>
  </si>
  <si>
    <t>3.3.4.1.001</t>
  </si>
  <si>
    <t>Kultūros paveldo objektų tvarkymas įgyvendinant Kauno miesto savivaldybės paveldotvarkos programą</t>
  </si>
  <si>
    <t>Tvarkomų kultūros paveldo objektų skaičius</t>
  </si>
  <si>
    <t>3.3.4.2</t>
  </si>
  <si>
    <t>Užtikrinti tinkamą Kauno tvirtovės objektų ir teritorijų įveiklinimą, pritaikymą šiuolaikiniams poreikiams</t>
  </si>
  <si>
    <t>3.3.4.2.001</t>
  </si>
  <si>
    <t>Kauno tvirtovės regioninio parko sutvarkymas ir pritaikymas visuomenės ir turizmo poreikiams</t>
  </si>
  <si>
    <t>Įgyvendintų paveldo tvarkybos, sklaidos ir pritaikymo priemonių skaičius</t>
  </si>
  <si>
    <t>3.3.4.3</t>
  </si>
  <si>
    <t>Įveiklinti ir pritaikyti miesto upes (Nemuną, Nerį ir kitus intakus), teikiant prioritetą bioįvairovei, rekreacijai ir darniam judėjimui</t>
  </si>
  <si>
    <t>3.3.4.3.001</t>
  </si>
  <si>
    <t>Sąlygų aktyviam miesto gyventojų poilsiui sudarymas prižiūrint paplūdimius</t>
  </si>
  <si>
    <t>Prižiūrimų paplūdimių skaičius</t>
  </si>
  <si>
    <t>3.3.4.4</t>
  </si>
  <si>
    <t>Puoselėti atskirų Kauno miesto teritorijų erdvinį, kultūrinį ir socialinį identitetą</t>
  </si>
  <si>
    <t>3.3.4.4.001</t>
  </si>
  <si>
    <t>S. Dariaus ir S. Girėno aerodromo išlaikymas</t>
  </si>
  <si>
    <t>Atliktų viešųjų erdvių veiklos patikrų skaičius</t>
  </si>
  <si>
    <t>3.3.4.4.002</t>
  </si>
  <si>
    <t>Projekto „Ateities urbanistinių centrų įveiklinimas pasitelkiant kultūra ir kūrybiškumu grįstas pokyčių strategijas“ (santrumpa angl. „T- Factor“) įgyvendinimas</t>
  </si>
  <si>
    <t>3.3.4.4.003</t>
  </si>
  <si>
    <t>Teritorijų (funkcinio, erdvinio ir meninio aplinkos) formavimo (plėtojimo) studijų rengimas</t>
  </si>
  <si>
    <t>3.3.4.4.004</t>
  </si>
  <si>
    <t>Parengtų urbanistinių vizijų (scenarijų) skaičius</t>
  </si>
  <si>
    <t>Suorganizuota renginių (urbanistinių scenarijų pristatymų skaičius)</t>
  </si>
  <si>
    <t>Į veiklą įtrauktų architektų skaičius</t>
  </si>
  <si>
    <t>Į veiklą įtrauktų savanorių skaičius</t>
  </si>
  <si>
    <t>3.4</t>
  </si>
  <si>
    <t>Žaliojo kurso principais paremtas modernus, efektyviai išteklius naudojantis, klimato kaitą švelninantis ir konkurencingas miestas</t>
  </si>
  <si>
    <t>3.4.1</t>
  </si>
  <si>
    <t>Skatinti efektyvų išteklių valdymą ir atliekų prevenciją</t>
  </si>
  <si>
    <t>3.4.1.1</t>
  </si>
  <si>
    <t>Sukurti Kauno miesto perėjimo prie žiedinės ekonomikos strategiją ir miesto išteklių valdymo, apimančią duomenų kaupimo ir valdymo sistemą (skirtą analizuoti medžiagų srautus, ekonominius ir socialinius rodiklius)</t>
  </si>
  <si>
    <t>3.4.1.2</t>
  </si>
  <si>
    <t>Gerinti antrinių žaliavų kokybę, vystant surinkimo ir perdirbimo infrastruktūrą, siekiant mažinti atliekų patekimą į deginimą ar sąvartynus</t>
  </si>
  <si>
    <t>3.4.1.2.001</t>
  </si>
  <si>
    <t>Komunalinių atliekų konteinerių aikštelių įrengimas Kauno mieste</t>
  </si>
  <si>
    <t>3.4.1.3</t>
  </si>
  <si>
    <t>Skatinti kompleksinę renovaciją daugiabučiuose gyvenamuosiuose namuose ir savivaldybės viešuosiuose pastatuose</t>
  </si>
  <si>
    <t>3.4.1.3.001</t>
  </si>
  <si>
    <t>Kauno Būsto modernizavimo agentūros veiklos efektyvumo užtikrinimas</t>
  </si>
  <si>
    <t>Būsto modernizavimo, administravimo ir energetikos skyrius</t>
  </si>
  <si>
    <t>3.4.1.3.002</t>
  </si>
  <si>
    <t>Tinkamas miesto daugiabučių namų bendrojo naudojimo objektų administravimo užtikrinimas</t>
  </si>
  <si>
    <t>Paskirtų daugiabučių namų bendrojo naudojimo objektų administratorių skaičius</t>
  </si>
  <si>
    <t>Atliktų planinių kompleksinių valdytojų veiklos patikrinimų skaičius</t>
  </si>
  <si>
    <t>Atliktų neplaninių valdytojų veiklos patikrinimų (pagal gyventojų skundus) skaičius</t>
  </si>
  <si>
    <t>3.4.1.3.003</t>
  </si>
  <si>
    <t>Subsidijoms už šiluminę energiją dėl kainų skirtumo mokėti</t>
  </si>
  <si>
    <t>Subsidijų gavėjų skaičius</t>
  </si>
  <si>
    <t>Nepriklausomų šilumos tiekėjų tiekiamos šilumos kainos pagrįstumo patikrų skaičius</t>
  </si>
  <si>
    <t>3.4.1.3.004</t>
  </si>
  <si>
    <t>Šilumos ūkio specialiojo plano atnaujinimas</t>
  </si>
  <si>
    <t>Atnaujintų planų skaičius</t>
  </si>
  <si>
    <t>3.4.1.4</t>
  </si>
  <si>
    <t>Didinti Kauno miesto įstaigų ir organizacijų perkamą elektros energiją tik iš atsinaujinančių išteklių</t>
  </si>
  <si>
    <t>3.4.1.4.001</t>
  </si>
  <si>
    <t>Atsinaujinančių energijos išteklių diegimo skatinimas visuomeninės ir gyvenamosios paskirties pastatuose</t>
  </si>
  <si>
    <t>3.4.1.4.002</t>
  </si>
  <si>
    <t>Kauno miesto atsinaujinančių išteklių energijos naudojimo plėtros užtikrinimas</t>
  </si>
  <si>
    <t>3.4.2</t>
  </si>
  <si>
    <t>Mažinti aplinkos taršą ir kurti miesto ekosistemą, siekiant didinti atsparumą klimato kaitos padariniams</t>
  </si>
  <si>
    <t>3.4.2.1</t>
  </si>
  <si>
    <t>Didinti paviršinių nuotekų surinkimo sistemos plėtrą ir atskirti ją nuo buitinių nuotekų</t>
  </si>
  <si>
    <t>3.4.2.2</t>
  </si>
  <si>
    <t>Vystyti miestų žaliuosius plotus</t>
  </si>
  <si>
    <t>3.4.2.2.001</t>
  </si>
  <si>
    <t>Miškų tvarkymas įgyvendinant miškotvarkos projektą (valstybinė funkcija)</t>
  </si>
  <si>
    <t>Prižiūrimų miškų plotas</t>
  </si>
  <si>
    <t>3.4.2.2.002</t>
  </si>
  <si>
    <t>Gėlynų, želdinių ir žaliųjų erdvių tvarkymas</t>
  </si>
  <si>
    <t>Pabaigtų ir (ar) naujai pasirašytų želdinių tvarkymo paslaugų sutarčių skaičius</t>
  </si>
  <si>
    <t>3.4.2.2.003</t>
  </si>
  <si>
    <t>Parkų sutvarkymas (rekonstravimas), pritaikant juos visuomenės poreikiams</t>
  </si>
  <si>
    <t>Sutvarkytų parkų ir skverų teritorijų plotas</t>
  </si>
  <si>
    <t>Techninių projektų parengimo darbų pirkimo iniciatyvų skaičius</t>
  </si>
  <si>
    <t>3.4.2.2.004</t>
  </si>
  <si>
    <t>Miesto vejų priežiūra ir jos kokybės gerinimas</t>
  </si>
  <si>
    <t>Prižiūrimų (šienaujamų) vejų dalis nuo visų vejų plotų</t>
  </si>
  <si>
    <t>Šienaujamų vejų plotas</t>
  </si>
  <si>
    <t>3.4.2.3</t>
  </si>
  <si>
    <t>Didinti centralizuotos šilumos ir vėsumos plėtrą, prijungiant individualius vartotojus</t>
  </si>
  <si>
    <t>3.4.2.3.001</t>
  </si>
  <si>
    <t>Gyvenamųjų namų prijungimo prie centralizuoto šilumos tiekimo tinklo, mažinant iškastinio kuro vartojimą ir oro taršą mieste programos įgyvendinimas</t>
  </si>
  <si>
    <t>3.4.2.4</t>
  </si>
  <si>
    <t>Didinti oro taršos matavimo sistemos (realiu laiku) plėtrą ir integruoti su Savivaldybės aplinkos kokybės vertinimo sistemomis</t>
  </si>
  <si>
    <t>3.4.2.4.001</t>
  </si>
  <si>
    <t>Aplinkos teršimo šaltinių šalinimas ir Aplinkos kokybės gerinimas, įgyvendinant aplinkos apsaugos rėmimo specialiają programą</t>
  </si>
  <si>
    <t>Šiltuoju metų laiku laistomų žvyruotų kelių dalis nuo visų žvyruotų kelių</t>
  </si>
  <si>
    <t>Lapių regioniniame sąvartyne utilizuotų asbesto turinčių atliekų kiekis</t>
  </si>
  <si>
    <t>T</t>
  </si>
  <si>
    <t>Atliktų aplinkos oro, paviršinio, maudyklų ir gruntinio vandens tyrimų skaičius</t>
  </si>
  <si>
    <t>Sutvarkytų saugotinų želdinių skaičius</t>
  </si>
  <si>
    <t>Pastatytų tekstilės, antrinių žaliavų ir kitų atliekų surinkimo konteinerių skaičius</t>
  </si>
  <si>
    <t>3.4.3</t>
  </si>
  <si>
    <t>Skatinti perėjimą prie žiedinės ekonomikos ir tausaus išteklių naudojimo</t>
  </si>
  <si>
    <t>3.4.3.1</t>
  </si>
  <si>
    <t>Pritaikyti žaliųjų pirkimų aprašą ir patvirtinti produktų sąrašą</t>
  </si>
  <si>
    <t>3.4.3.2</t>
  </si>
  <si>
    <t>Inicijuoti skatinimo ir paramos priemones, įtraukiant vietos suinteresuotuosius (verslą ir gyventojus) kurti žiedines įmones ir iniciatyvas, pagrįstas žiedinės ekonomikos prioritetais</t>
  </si>
  <si>
    <t>3.4.3.3</t>
  </si>
  <si>
    <t>Panaudojant Kauno – UNESCO Besimokančių miestų tinklui priklausančio miesto potencialą, inicijuoti miestiečių (verslo bendruomenės ir miesto gyventojų) ugdymą apie žiedinės ekonomikos naudą, poveikį aplinkai ir ekonomikai</t>
  </si>
  <si>
    <t>3.4.3.4</t>
  </si>
  <si>
    <t>Inicijuoti su akademinėmis miesto institucijomis tyrimų ir plėtros programą, skirtą žiedinės ekonomikos principų diegimui Kaune</t>
  </si>
  <si>
    <t>3.4.3.4.001</t>
  </si>
  <si>
    <t>Kauno miesto įvaizdžiui svarbių statinių tvarkymo programos įgyvendinimas</t>
  </si>
  <si>
    <t>3.4.3.4.002</t>
  </si>
  <si>
    <t>Projekto „Bendradarbiavimas gamybos srityje, siekiant vystyti žiedinę ekonomiką. Bendruomeninis aspektas“ įgyvendinimas</t>
  </si>
  <si>
    <t>3.4.3.4.003</t>
  </si>
  <si>
    <t>Projekto „Baltijos šalių sprendimai valdant plastiko taršą žiedinėje ekonomikoje (BALTIPLAST)“ įgyvendinimas</t>
  </si>
  <si>
    <t>3.4.3.5</t>
  </si>
  <si>
    <t>Panaudoti miestui priklausančias nenaudojamas erdves ar statinius žiedinės ekonomikos verslo modeliu grįsto verslo inkubavimui ir tokiu būdu skatinti naujų ir inovatyvių produktų bei paslaugų atsiradimą Kauno mieste</t>
  </si>
  <si>
    <t>3.4.4</t>
  </si>
  <si>
    <t>Išsaugoti biologinę įvairovę mieste</t>
  </si>
  <si>
    <t>3.4.4.1</t>
  </si>
  <si>
    <t>Palaikyti ir plėsti „Natura“ tinklą</t>
  </si>
  <si>
    <t>3.4.4.2</t>
  </si>
  <si>
    <t>Kurti žaliųjų jungčių ir koridorių sistemą</t>
  </si>
  <si>
    <t>3.4.4.3</t>
  </si>
  <si>
    <t>Sudaryti tinkamas sąlygas natūraliai saugomų buveinių gerinimui, plėtojimui ir išsaugojimui</t>
  </si>
  <si>
    <t>Rodiklis</t>
  </si>
  <si>
    <t>I</t>
  </si>
  <si>
    <t>II</t>
  </si>
  <si>
    <t>III</t>
  </si>
  <si>
    <t>IV</t>
  </si>
  <si>
    <t>Surinkta rinkliava už transporto priemonių stovėjimą Kauno mieste</t>
  </si>
  <si>
    <t>Eismo saugumo užtikrinimas ir priežiūra, įrengiant stulpelius, apsauginius atitvarus, kitas inžinerines priemones ir prižiūrint eismo įrenginius (išskyrus šviesoforus)</t>
  </si>
  <si>
    <t>Bendruomenines socialines paslaugas gaunančių darbingo amžiaus asmenų su negalia ir vaikų su negalia, senyvo amžiaus asmenų dalis nuo stacionarias ilgalaikės (trumpalaikės) socialinės globos paslaugas gaunančių darbingo amžiaus asmenų su negalia, vaikų su negalia ir senyvo amžiaus asmenų skaičiaus</t>
  </si>
  <si>
    <t>Patvirtintų specialiųjų planų skaičius</t>
  </si>
  <si>
    <t>Savivaldybės valdomų įmonių, kurių pasiektų veiklos tikslų atitiktį joms nustatytiems veiklos tikslams koordinuoja Savivaldybė, skaičius</t>
  </si>
  <si>
    <t>Atliktų patikrinimų skaičius</t>
  </si>
  <si>
    <t>PATVIRTINTA</t>
  </si>
  <si>
    <t>Kauno miesto savivaldybės administracijos</t>
  </si>
  <si>
    <t>įsakymu Nr.</t>
  </si>
  <si>
    <t>Koordinuotų renginių skaičius</t>
  </si>
  <si>
    <t>Veiklos efektyvumo kriterijai</t>
  </si>
  <si>
    <t>Suderintų su Kauno Šv. Roko mokykla strateginių dokumentų skaičius</t>
  </si>
  <si>
    <t>Suderintų  dokumentų skaičius</t>
  </si>
  <si>
    <t xml:space="preserve"> </t>
  </si>
  <si>
    <t>Kaunas - Baltijos jūros regiono įtraukios ir inovatyvios kultūros, konkurencingas keliautojų miestas, atviras idėjų mainams ir bendradarbiavimui</t>
  </si>
  <si>
    <t>Ugdymo kokybės gerinimas Kauno lopšelyje-darželyje „Vaikystės takas“</t>
  </si>
  <si>
    <t>KAUNO MIESTO SAVIVALDYBĖS ADMINISTRACIJOS 2024 METŲ VEIKLOS PLANAS</t>
  </si>
  <si>
    <t>MVP 2024</t>
  </si>
  <si>
    <t>2024 m. skirta</t>
  </si>
  <si>
    <t>2024 m.</t>
  </si>
  <si>
    <t>Į komandiruotes vykusių Kauno miesto savivaldybės vadovybės  ir Tarybos narių skaičius</t>
  </si>
  <si>
    <t>Kauno miesto savivaldybės vadovybės  ir Tarybos narių komandiruočių atvejų skaičius</t>
  </si>
  <si>
    <t>4 200 000,00</t>
  </si>
  <si>
    <t>Suteiktų konsultacijų skaičius (investicijų, konferencijų, startuolių, relokacijos klausimais)</t>
  </si>
  <si>
    <t>1.1.2.1.002</t>
  </si>
  <si>
    <t>Aleksoto inovacijų pramonės parko (AIPP) operavimas</t>
  </si>
  <si>
    <t>Pritrauktų investuotojų skaičius</t>
  </si>
  <si>
    <t>Įvykusių renginių, įvykdytų projektų skaičius</t>
  </si>
  <si>
    <t>Bakalaureato programą baigusių vaikų dalis (nuo visų vaikų, kurie mokosi pagal bakalaureato programą)</t>
  </si>
  <si>
    <t>Savivaldybės finansuojamų atvirų jaunimo centrų ir atvirų jaunimo erdvių nepasikartojančių (unikalių) lankytojų skaičius</t>
  </si>
  <si>
    <t>Jaunimo politikos tematika atliktų tyrimų skaičius</t>
  </si>
  <si>
    <t>Atvirųjų jaunimo centrų ir (ar) erdvių, kuriems (-ioms) teikiamas ne projektinis Kauno miesto savivaldybės finansavimas ir palaikymas, skaičius</t>
  </si>
  <si>
    <t>Sporto šakų, kuriose buvo pagerinta paslaugų kokybė, skaičius</t>
  </si>
  <si>
    <t>Sportininkų, dalyvaujančių Lietuvos čempionatuose, pirmenybėse, reitinginiuose turnyruose vaikų ir jaunimo amžiaus grupėse, skaičius</t>
  </si>
  <si>
    <t>Neįgalių sportininkų, dalyvaujančių Lietuvos čempionatuose ir pirmenybėse, skaičius</t>
  </si>
  <si>
    <t>Nutraukusių mokymąsi plaukti mokinių dalis</t>
  </si>
  <si>
    <t>Išmokytų plaukti mokinių santykis su visais Kauno miesto antrokais</t>
  </si>
  <si>
    <t>Gautų prašymų dėl stipendijų skyrimo skaičiaus santykis su sportuojančiųjų olimpinėse individualiose sporto šakose Kauno mieste skaičiumi</t>
  </si>
  <si>
    <t>Tarptautinių vaikų žaidynių dalyvių skaičius</t>
  </si>
  <si>
    <t>Ugdymo kokybės gerinimas Kauno lopšelyje-darželyje „Rasytė“</t>
  </si>
  <si>
    <t>Vykdomų neformaliojo vaikų švietimo programų skaičius</t>
  </si>
  <si>
    <t>Neformaliojo vaikų švietimo paslaugos teikėjų skaičius</t>
  </si>
  <si>
    <t>Parengtų neformaliojo švietimo STEAM programų skaičius</t>
  </si>
  <si>
    <t>2.1.4.1.171</t>
  </si>
  <si>
    <t>2.1.4.1.172</t>
  </si>
  <si>
    <t>Tūkstantmečio mokyklų programos įgyvendinimas</t>
  </si>
  <si>
    <t>Projekto „Mokinių įvairovei atvirų grupių, klasių sudarymas ir ugdymo organizavimas“ įgyvendinimas</t>
  </si>
  <si>
    <t>Atliktų baseino Panemunėje statybos veiklų dalis nuo viso projekto veiklų</t>
  </si>
  <si>
    <t>Pastatyto sporto paskirties pastato ploto dalis nuo viso pastato ploto</t>
  </si>
  <si>
    <t>Atliktos Kauno sporto mokyklos „Gaja“ pastato rekonstrukcijos veiklų dalis nuo viso projekto veiklų</t>
  </si>
  <si>
    <t>2.1.4.2.029</t>
  </si>
  <si>
    <t>Kauno technologijos universiteto Vaižganto progimnazijos (Skuodo g. 27) išorės laiptų ir tvoros tvarkybos (remonto, restauravimo) darbai</t>
  </si>
  <si>
    <t>Panaudotų asignavimų dalis nuo skirtų asignavimų, numatytų SVP restauravimo darbams</t>
  </si>
  <si>
    <t>2.1.4.2.030</t>
  </si>
  <si>
    <t>Prezidento Antano Smetonos gimnazijos (Vijūnų g. 2) pastato rekonstrukcija</t>
  </si>
  <si>
    <t>2.1.4.2.031</t>
  </si>
  <si>
    <t>Prezidento Valdo Adamkaus gimnazijos (Šeštokų g. 30) pastato rekonstrukcija</t>
  </si>
  <si>
    <t>2.1.4.2.032</t>
  </si>
  <si>
    <t>Kauno Vaišvydavos mokyklos (Vaišvydo g. 28) pastato rekonstrukcija</t>
  </si>
  <si>
    <t>2.1.4.2.033</t>
  </si>
  <si>
    <t>STEAM neformaliojo ugdymo centro įrengimas</t>
  </si>
  <si>
    <t>2.1.4.2.034</t>
  </si>
  <si>
    <t>Kauno Milikonių progimnazijos (Baltijos g. 30) sporto paskirties pastato statyba</t>
  </si>
  <si>
    <t>2.1.4.2.035</t>
  </si>
  <si>
    <t>Sporto paskirties komplekso (Veiverių g. 132) nauja statyba</t>
  </si>
  <si>
    <t>2.2.1.1.007</t>
  </si>
  <si>
    <t>Tuberkulioze sergančių asmenų skatinimas naudotis DOTS paslauga</t>
  </si>
  <si>
    <t>Tuberkulioze sergančių pacientų, kurie gydėsi DOTS kabinete, ir jiems buvo suteiktos socialinės paramos priemonės, dalis nuo visų pacientų, kurie gydėsi DOTS kabinete</t>
  </si>
  <si>
    <t>Psichoaktyvių medžiagų vartojimo prevencijos užsiėmimuose dalyvavusių dalyvių, pagerinusių žinias, dalis nuo visų dalyvavusių asmenų</t>
  </si>
  <si>
    <t>2.2.2.1.017</t>
  </si>
  <si>
    <t>Sveikatos priežiūros paslaugų kokybė ir prieinamumo gerinimas Kauno mieste</t>
  </si>
  <si>
    <t>Nemokamą maitinimą gavusių  mokinių dalis nuo bendro mokinių skaičiaus Kauno mieste</t>
  </si>
  <si>
    <t>Paramą mokinio reikmenims įsigyti gavusių mokinių dalis nuo bendro mokinių skaičiaus Kauno mieste</t>
  </si>
  <si>
    <t>Kompensacijų gavėjų skaičius, tenkantis 1 000 gyventojų</t>
  </si>
  <si>
    <t>Dirbančių asmenų skaičius vykdant  savivaldybės užimtumo didinimo programą</t>
  </si>
  <si>
    <t>Asmenų skaičius, gavusių atvejo vadybininko paslaugas</t>
  </si>
  <si>
    <t>Socialinių paslaugų teikimas asmenims su sunkia negalia ir šeimoms, susiduriančioms su sunkumais</t>
  </si>
  <si>
    <t>Nevyriausybinėse organizacijose bendruomenines socialines paslaugas gaunančių šeimų, susiduriančių su sunkumais, dalis nuo visų paslaugas gaunančių šeimų, susiduriančių su sunkumais</t>
  </si>
  <si>
    <t>Kompleksinėms paslaugoms šeimai gauti nukreiptų asmenų skaičius</t>
  </si>
  <si>
    <t>Iš Ukrainos atvykusių karo pabėgėlių socialinių paslaugų poreikio patenkinimas</t>
  </si>
  <si>
    <t>Pastato – bendrabučio Lampėdžių g. 10, Kaune, atnaujinimas ir pritaikymas savarankiško gyvenimo namų ir Savivaldybės būsto poreikiams</t>
  </si>
  <si>
    <t xml:space="preserve">3. </t>
  </si>
  <si>
    <t>Vaikų, kurių elgesys pagerėjo, dalis nuo visų vaikų, kuriems paskirtos vaiko minimalios ir vidutinės priežiūros priemonės</t>
  </si>
  <si>
    <t>2.2.2.3.036</t>
  </si>
  <si>
    <t>Projekto „Pabėgėlių iš Ukrainos priėmimas ir ankstyva integracija“ Nr. HOME/2022/AMIF/AG/EMAS/TF1/LT/0013 įgyvendinimas</t>
  </si>
  <si>
    <t xml:space="preserve">Atliktų veiklų dalis nuo visų projekto veiklų </t>
  </si>
  <si>
    <t>2.2.2.3.037</t>
  </si>
  <si>
    <t>Kauno m. socialinių paslaugų centro Nakvynės paslaugų skyriaus pastato (R. Kalantos g. 57) kapitalinis remontas</t>
  </si>
  <si>
    <t>2.2.2.3.038</t>
  </si>
  <si>
    <t>Vienkartinės išmokos įsikurti ir mėnesinės kompensacijos ugdomų vaikų išlaikymo išlaidoms apmokėti skyrimas</t>
  </si>
  <si>
    <t>Užsieniečių, pateikusių prašymą skirti vienkartinę išmoką įsikurti, skaičius</t>
  </si>
  <si>
    <t>Užsieniečių, pateikusių prašymą skirti mėnesinę kompensaciją ugdomų vaikų išlaikymo išlaidoms apmokėti, skaičius</t>
  </si>
  <si>
    <t>2.2.2.3.039</t>
  </si>
  <si>
    <t>Paramos pagal 2021–2027 metų materialinio nepritekliaus mažinimo programą (MNM) skyrimas</t>
  </si>
  <si>
    <t>Asmenų, gavusių paramą pagal MNM programą, skaičius</t>
  </si>
  <si>
    <t>2.2.2.4.001</t>
  </si>
  <si>
    <t>Projekto ,,SOC taškas – skaitmeninė platforma integracijai ir socialinei atskirčiai mažinti, priartinant socialinių paslaugų ir socialinės paramos prieinamumą Kauno mieste ir Telšių rajone“ įgyvendinimas</t>
  </si>
  <si>
    <t>Mokinių mokomųjų bendrovių skaičius</t>
  </si>
  <si>
    <t>Tarybos narių ir komisijų veiklos užtikrinimas</t>
  </si>
  <si>
    <t>Laimėtų bylų skaičiaus dalis nuo bylų, kuriose Kauno miesto savivaldybė / Savivaldybės administracija buvo ginčo šalimi</t>
  </si>
  <si>
    <t>Pateiktų vykdyti teismo sprendimų santykis su visais įsiteisėjusiais vykdytinais teismo sprendimais</t>
  </si>
  <si>
    <t>Suorganizuota rinkimų / referendumų skaičius</t>
  </si>
  <si>
    <t>Per projektų valdymo sistemą valdomų projektų dalis nuo visų Kauno miesto savivaldybėje įgyvendinamų projektų</t>
  </si>
  <si>
    <t>Parengtų reikiamų tvarkos aprašų ir pan. dokumentų skaičius</t>
  </si>
  <si>
    <t>Atliktų tyrimų ir surašytų išvadų skaičius</t>
  </si>
  <si>
    <t>Praktikai atlikti priimtų studentų skaičius</t>
  </si>
  <si>
    <t>Savivaldybės ir jos įstaigų įvykusių pirkimų dalis nuo visų vykdytų pirkimų</t>
  </si>
  <si>
    <t>Užsakymų Kauno salių rezervavimo sistemoje skaičiaus pokytis palyginti su praėjusiais metais</t>
  </si>
  <si>
    <t>Elektroniniu būdu pasirašytų ikimokyklinio ugdymo sutarčių (tarp tėvų ir įstaigos) dalis nuo visų pasirašytų sutarčių</t>
  </si>
  <si>
    <t xml:space="preserve">Užsakymų Kauno salių rezervavimo sistemoje skaičiaus pokytis palyginti su praėjusiais metais </t>
  </si>
  <si>
    <t>Veiklų, kuriose nebuvo atliktas nei vienas žymėjimas Popamokinių veiklų lankomumo informacinėje sistemoje, dalis nuo visų suplanuotų veiklų</t>
  </si>
  <si>
    <t xml:space="preserve">Leidimų laidoti besikreipiantiems asmenims išdavimo laikas, jeigu asmuo tinkamai pateikė reikiamus dokumentus </t>
  </si>
  <si>
    <t>Laiko skirtumas, kai prašymas išduoti naują leidimą seno leidimo pagrindu (pratęsimas) pateikiamas per LILIS savitarnos sistemą ir ne LILIS savitarnos sistemoje</t>
  </si>
  <si>
    <t>3.1.1.2.010</t>
  </si>
  <si>
    <t>Su Tarybos veikla susijusių dokumentų valdymo procesų tobulinimas</t>
  </si>
  <si>
    <t>Tarybos veiklos administravimo skyrius</t>
  </si>
  <si>
    <t>Kvalifikuotu elektroniniu parašu pasirašytų Tarybos sprendimų santykinė dalis nuo visų užregistruotų Tarybos sprendimų skaičiaus</t>
  </si>
  <si>
    <t>Rekomendacijų, įgyvendintų pirminiais terminais, dalis nuo visų įgyvendintų rekomendacijų</t>
  </si>
  <si>
    <t>Biudžeto ir strateginio planavimo sistemoje STRAPIS optimizuotų procesų skaičius</t>
  </si>
  <si>
    <t>3.1.1.4.003</t>
  </si>
  <si>
    <t>Savivaldybės administracijos vidaus kontrolės politikos nustatymo, įgyvendinimo ir tobulinimo užtikrinimas</t>
  </si>
  <si>
    <t>Su vidaus kontrole susijusių analizių ir vertinimų skaičius</t>
  </si>
  <si>
    <t>Įvykdyta žemės ir statinių, reikalingų H. ir O. Minkovskių g. (nuo M. K. Čiurlionio tilto ir 3-iosios siurblinės) rekonstrukcijai, paėmimo visuomenės poreikiams procedūrų dalis</t>
  </si>
  <si>
    <t xml:space="preserve">Sunaikintų dokumentų, kurių pasibaigęs saugojimo terminas, dalis nuo visų atrinktų sunaikinti dokumentų </t>
  </si>
  <si>
    <t>Elektroniniu būdu VĮ Registrų centrui perduotų dokumentų skaičius</t>
  </si>
  <si>
    <t>Gautų skundų skaičius</t>
  </si>
  <si>
    <t>Gautų lėšų ir sumokėtų kompensacijų santykis</t>
  </si>
  <si>
    <t>Aleksoto seniūnijoje elektroninėmis deklaravimo paslaugomis pasinaudojusių gyventojų dalis nuo visų deklaravimo paslaugą gavusių gyventojų</t>
  </si>
  <si>
    <t>Centro seniūnijoje elektroninėmis deklaravimo paslaugomis pasinaudojusių gyventojų dalis nuo visų deklaravimo paslaugą gavusių gyventojų</t>
  </si>
  <si>
    <t>Dainavos seniūnijoje elektroninėmis deklaravimo paslaugomis pasinaudojusių gyventojų dalis nuo visų deklaravimo paslaugą gavusių gyventojų</t>
  </si>
  <si>
    <t>Eigulių seniūnijoje elektroninėmis deklaravimo paslaugomis pasinaudojusių gyventojų dalis nuo visų deklaravimo paslaugą gavusių gyventojų</t>
  </si>
  <si>
    <t>Gričiupio seniūnijoje elektroninėmis deklaravimo paslaugomis pasinaudojusių gyventojų dalis nuo visų deklaravimo paslaugą gavusių gyventojų</t>
  </si>
  <si>
    <t>Panemunės seniūnijoje elektroninėmis deklaravimo paslaugomis pasinaudojusių gyventojų dalis nuo visų deklaravimo paslaugą gavusių gyventojų</t>
  </si>
  <si>
    <t>Petrašiūnų seniūnijoje elektroninėmis deklaravimo paslaugomis pasinaudojusių gyventojų dalis nuo visų deklaravimo paslaugą gavusių gyventojų</t>
  </si>
  <si>
    <t>Šančių seniūnijoje elektroninėmis deklaravimo paslaugomis pasinaudojusių gyventojų dalis nuo visų deklaravimo paslaugą gavusių gyventojų</t>
  </si>
  <si>
    <t>Šilainių seniūnijoje elektroninėmis deklaravimo paslaugomis pasinaudojusių gyventojų dalis nuo visų deklaravimo paslaugą gavusių gyventojų</t>
  </si>
  <si>
    <t>Vilijampolės seniūnijoje elektroninėmis deklaravimo paslaugomis pasinaudojusių gyventojų dalis nuo visų deklaravimo paslaugą gavusių gyventojų</t>
  </si>
  <si>
    <t>Žaliakalnio seniūnijoje elektroninėmis deklaravimo paslaugomis pasinaudojusių gyventojų dalis nuo visų deklaravimo paslaugą gavusių gyventojų</t>
  </si>
  <si>
    <t>Aptarnautų asmenų skaičiaus santykis nuo visų besikreipiančių asmenų skaičiaus</t>
  </si>
  <si>
    <t>Automatizuotų (robotizuotų) paslaugų gavėjų mokėjimų skaičius nuo visų paslaugų gavėjų mokėjimų skaičiaus</t>
  </si>
  <si>
    <t>Metinių ataskaitų pagal VSAFAS formų automatizuotų teikimų iš FVAS į VSAKIS skaičius nuo visų teikiamų ataskaitų formų skaičiaus</t>
  </si>
  <si>
    <t>Kūdikio kraitelį gavusių šeimų skaičius</t>
  </si>
  <si>
    <t>3.1.2.1.018</t>
  </si>
  <si>
    <t>Maisto virtuvės atliekų surinkimo infrastruktūros įrengimas</t>
  </si>
  <si>
    <t>Konteinerių (Molok DOMINO) pritaikymas maisto atliekoms rūšiuoti</t>
  </si>
  <si>
    <t>Suvestų į Biudžeto ir strateginio valdymo sistemą (STRAPIS) visų sričių biudžetinių ir viešųjų įstaigų, kurių savininkė yra savivaldybė (išskyrus sveikatos priežiūros įstaigas) veiklos vertinimui reikalingų kriterijų dalis, nuo visų planuojamų sričių</t>
  </si>
  <si>
    <t>Integruotų į verslo analitikos sistemą „Qlik Sense“ biudžeto ir strateginio valdymo sistemoje (STRAPIS) vedamų juridinių asmenų metinių veiklos planų (MVP) (bendrųjų funkcijų dalies kriterijai ir jų įgyvendinimo duomenys) dalis nuo visų MVP</t>
  </si>
  <si>
    <t>Elektroninės bendros savitarnos sistemos plėtros, įtraukiant juridinių asmenų specifinių paslaugų priežiūrą, koordinavimas</t>
  </si>
  <si>
    <t>Organizuotų sueigų, susitikimų, susirinkimų skaičius Aleksoto seniūnijoje, skatinant gyventojų dalyvavimą vietos savivaldos procese</t>
  </si>
  <si>
    <t>Organizuotų sueigų, susitikimų, susirinkimų skaičius Centro seniūnijoje, skatinant gyventojų dalyvavimą vietos savivaldos procese</t>
  </si>
  <si>
    <t>Organizuotų sueigų, susitikimų, susirinkimų skaičius Dainavos seniūnijoje, skatinant gyventojų dalyvavimą vietos savivaldos procese</t>
  </si>
  <si>
    <t>Organizuotų sueigų, susitikimų, susirinkimų skaičius Eigulių seniūnijoje, skatinant gyventojų dalyvavimą vietos savivaldos procese</t>
  </si>
  <si>
    <t>Organizuotų sueigų, susitikimų, susirinkimų skaičius Gričiupio seniūnijoje, skatinant gyventojų dalyvavimą vietos savivaldos procese</t>
  </si>
  <si>
    <t>Įgyvendintų projektų veiklų, kurioms Bendruomeninių organizacijų tarybos pritarimu skirtas valstybės biudžeto lėšų finansavimas, dalis nuo visų planuotų veiklų</t>
  </si>
  <si>
    <t>Pasirašytų sutarčių dalis nuo visų finansuotinų sutarčių</t>
  </si>
  <si>
    <t>Gyventojų, gavusių informaciją apie Savivaldybės veiklą per www.kaunas.lt pokytis palyginti su praėjusiais metais</t>
  </si>
  <si>
    <r>
      <rPr>
        <i/>
        <sz val="10"/>
        <color rgb="FF000000"/>
        <rFont val="Times New Roman"/>
        <family val="1"/>
        <charset val="186"/>
      </rPr>
      <t>Facebook’</t>
    </r>
    <r>
      <rPr>
        <sz val="10"/>
        <color rgb="FF000000"/>
        <rFont val="Times New Roman"/>
        <family val="1"/>
      </rPr>
      <t>o paskyros „Kauno miesto savivaldybė“ sekėjų skaičius</t>
    </r>
  </si>
  <si>
    <r>
      <rPr>
        <i/>
        <sz val="10"/>
        <color rgb="FF000000"/>
        <rFont val="Times New Roman"/>
        <family val="1"/>
        <charset val="186"/>
      </rPr>
      <t>Kaunas.lt</t>
    </r>
    <r>
      <rPr>
        <sz val="10"/>
        <color rgb="FF000000"/>
        <rFont val="Times New Roman"/>
        <family val="1"/>
      </rPr>
      <t xml:space="preserve"> naudotojų skaičius</t>
    </r>
  </si>
  <si>
    <t>Savivaldybės administracijos padalinių įgyvendintų komunikacijos užsakymų skaičius</t>
  </si>
  <si>
    <t>Reprezentacinių renginių / susitikimų skaičius (be užsieniečių)</t>
  </si>
  <si>
    <t>Įgyvendinant bendrus projektus dalyvavusių užsienio miestų atstovų skaičius</t>
  </si>
  <si>
    <t>Įgyvendintų veiklų dalis nuo finansuotų veiklų skaičiaus</t>
  </si>
  <si>
    <t>Užfiksuotų administracinių nusižengimų, padarytų transporto priemonėmis, skaičius</t>
  </si>
  <si>
    <t>Surengtų Ekstremalių situacijų operacijų centro (ESOC) posėdžių skaičius</t>
  </si>
  <si>
    <t>Perspėjimo sirenomis sistemos (PSS) patikrinimų skaičius</t>
  </si>
  <si>
    <t>Surengtų Savivaldybės lygio stalo / funkcinių pratybų dalis nuo visų suplanuotų pratybų</t>
  </si>
  <si>
    <t>Suteiktų konsultacijų ir rekomendacijų ūkio subjektams ir įstaigoms skaičius</t>
  </si>
  <si>
    <t>Savivaldybės mobilizacijos plano peržiūrų ar koregavimų skaičius</t>
  </si>
  <si>
    <t>Pašalintų transporto priemonių dalis nuo visų užfiksuotų neeksploatuojamų transporto priemonių</t>
  </si>
  <si>
    <t>Priverstinai nuvežtų transporto priemonių, stovinčių neleistinose vietose ir trukdančių saugiam kitų transporto priemonių ar pėsčiųjų eismui, skaičius</t>
  </si>
  <si>
    <t xml:space="preserve">Terminas, per kurį likviduota ekstremali situacija ar priimtos dalinės priemonės jai suvaldyti </t>
  </si>
  <si>
    <t>Nekilnojamojo turto registre (NTR) įregistruotų Savivaldybės nuosavybės teise valdomų gatvių skaičius</t>
  </si>
  <si>
    <t>I atkarpos atliktų veiklų dalis nuo visų projekto veiklų</t>
  </si>
  <si>
    <t>II atkarpos atliktų veiklų dalis nuo visų projekto veiklų</t>
  </si>
  <si>
    <t>III atkarpos atliktų veiklų dalis nuo visų projekto veiklų</t>
  </si>
  <si>
    <t>Rekonstruotos aikštės plotas</t>
  </si>
  <si>
    <t>3.2.1.2.007</t>
  </si>
  <si>
    <t>Paviršinių nuotekų tinklų plėtra</t>
  </si>
  <si>
    <t>Naujai įrengtų paviršinių nuotekų tinklų ilgis</t>
  </si>
  <si>
    <t>3.2.1.2.008</t>
  </si>
  <si>
    <t>Baltijos g. pėsčiųjų ir dviračių tako įrengimas</t>
  </si>
  <si>
    <t>3.2.1.2.009</t>
  </si>
  <si>
    <t>3.2.1.2.010</t>
  </si>
  <si>
    <t>Baltų pr. pėsčiųjų ir dviračių tako įrengimas</t>
  </si>
  <si>
    <t>Biržiškų g. pėsčiųjų ir dviračių tako įrengimas</t>
  </si>
  <si>
    <t>3.2.1.2.011</t>
  </si>
  <si>
    <t>Chemijos g. pėsčiųjų ir dviračių tako įrengimas</t>
  </si>
  <si>
    <t>Naujai ir pakartotinai paženklintų asfaltuotų gatvių dalis nuo visų asfaltuotų gatvių</t>
  </si>
  <si>
    <t>Išnuomotų viešų elektromobilių įkrovos prieigų vietų skaičius</t>
  </si>
  <si>
    <t>Naujai įrengtų greičio matavimo vietų skaičius</t>
  </si>
  <si>
    <t>Gatvių ruožų, kuriose įrengtos eismo saugumo priemonės, ilgis</t>
  </si>
  <si>
    <t>3.2.3.2.006</t>
  </si>
  <si>
    <t>Projekto „Galimybių studijos dėl naujų didelio našumo viešojo transporto rūšių parengimas, siekiant užtikrinti energetiškai efektyvesnę ir tvaresnę transporto sistemą Kauno mieste“ įgyvendinimas</t>
  </si>
  <si>
    <t>Savivaldybės lėšomis pradėtų detaliųjų planų rengimo ir koregavimo procedūrų skaičius</t>
  </si>
  <si>
    <t>Išduotų pažymų apie naujai suformuotų nekilnojamojo turto kadastro objektų galimybę naudoti pagal paskirtį skaičius</t>
  </si>
  <si>
    <t>Elektros energijos kiekis, perskaičiuotas 1 šviestuvui</t>
  </si>
  <si>
    <t>Suformuotų sklypų skaičius nuo pateiktų prašymų skaičiaus</t>
  </si>
  <si>
    <t>3.3.1.4.002</t>
  </si>
  <si>
    <t>Kauno miesto savivaldybės gyvenamųjų vietovių teritorijų tvarkymo programos įgyvendinimas</t>
  </si>
  <si>
    <t>Pateiktų paraiškų skaičius</t>
  </si>
  <si>
    <t>Atnaujintų fontanų kiekis</t>
  </si>
  <si>
    <t>Vežtų ir palaidotų neatpažintų mirusių asmenų skaičius nuo būtinų palaidoti asmenų skaičiaus</t>
  </si>
  <si>
    <t>Sudarytų infrastruktūros plėtros sutarčių dalis nuo visų pateiktų pasiūlymų dėl infrastruktūros sutarčių sudarymo</t>
  </si>
  <si>
    <t>Parengtų architektūrinių-urbanistinių studijų skaičius</t>
  </si>
  <si>
    <t>Miesto bendruomenės įtraukimas įgyvendinant programos „Iniciatyvos Kaunui“ urbanistikos ir architektūros srities projektus</t>
  </si>
  <si>
    <t>Daugiabučių gyvenamųjų namų, kurių gyventojai nori juos atnaujinti (modernizuoti) ir siekia įgyvendinti energinį efektyvumą didinančias priemones, skaičius</t>
  </si>
  <si>
    <t>Parengtų Savivaldybės administracijos direktoriaus įsakymų dėl draudimo rūkyti daugiabučių namų balkonuose, terasose ir lodžijose, nuosavybės teise priklausančiuose atskiriems savininkams, dalis nuo visų gautų prašymų</t>
  </si>
  <si>
    <t>3.4.1.3.005</t>
  </si>
  <si>
    <t>Kauno miesto savivaldybės daugiabučių namų bendrųjų statinio inžinerinių sistemų kapitalinio remonto ir (ar) naujų įrengimo programos įgyvendinimas</t>
  </si>
  <si>
    <t>Sudarytų sutarčių skaičius</t>
  </si>
  <si>
    <t>Parengtų Kauno miesto atsinaujinančių išteklių energijos naudojimo plėtros veiksmų planų skaičius</t>
  </si>
  <si>
    <t>Prižiūrimų Kauno miesto gėlynų ir vejų plotas</t>
  </si>
  <si>
    <t>3.4.2.2.005</t>
  </si>
  <si>
    <t>Kovo 11-osios parko atgaivinimas</t>
  </si>
  <si>
    <t>3.4.2.2.006</t>
  </si>
  <si>
    <t>Liepų alėjos žalinimas ir bendruomenei svarbios vietos stiprinimas</t>
  </si>
  <si>
    <t>3.4.2.2.007</t>
  </si>
  <si>
    <t>Naugardiškių parko atgaivinimas ir įveiklinimas</t>
  </si>
  <si>
    <t>3.4.2.2.008</t>
  </si>
  <si>
    <t>Vaišvydavos parko įjungimas į miesto urbanistinę struktūrą</t>
  </si>
  <si>
    <t>3.4.2.2.009</t>
  </si>
  <si>
    <t>Vijūkų skvero žalinimas ir įveiklinimas</t>
  </si>
  <si>
    <t>3.4.2.2.010</t>
  </si>
  <si>
    <t>Naujakurių skvero atgaivinimas ir įveiklinimas</t>
  </si>
  <si>
    <t>2024 metais veiklų nenumatyta</t>
  </si>
  <si>
    <t>Naikinamų Sosnovskio barščių plotas</t>
  </si>
  <si>
    <t>Sutvarkytų statinių skaičius</t>
  </si>
  <si>
    <t>Įvykdyta kultūros paveldo objekto – Linkuvos dvaro sodybos fragmentų teritorijos paėmimo visuomenės poreikiams procedūrų dalis</t>
  </si>
  <si>
    <t>Darbuotojų, kuriems suplanuotas metinis darbo užmokesčio fondas, dalis nuo patvirtinto etatų sąraše darbuotojų skaičiaus</t>
  </si>
  <si>
    <t>Patvirtintų strateginių dokumentų ir jų vykdymo ataskaitų skaičius</t>
  </si>
  <si>
    <t>Apsilankymų išnuomotuose socialiniuose būstuose, siekiant skatinti nuomininkų socialinį ir ekonominį aktyvumą, integraciją į darbo rinką ir savarankiškumą, skaičius</t>
  </si>
  <si>
    <t>Apžiūrėtų išnuomotų būstų, siekiant įvertinti turto būklę, skaičius</t>
  </si>
  <si>
    <t>Organizacijų, kurių veiklose dalyvaujama, skaičius</t>
  </si>
  <si>
    <t>Kovo 11-osios parko, Liepų al. skvero, Naugardiškių parko, A. Samulevičiaus-Samuolio skvero, skvero prie Naujakurių g., Vaišvydavos parko, Gričiupio parko, Vijūkų skvero, Sąjungos aikštės tvarkymo (rekonstrukcijos) darbai; Sargėnų dvaro parko, Linkuvos dvaro parko, Girstupio parko, Ašigalio skvero, skvero prie Piliuonos g. techninių projektų parengimas</t>
  </si>
  <si>
    <t>18 įstaigų pastatų apšiltinimo darbai, 5 įstaigų stogų apšiltinimo darbai, 5 įstaigų šildymo sistemų, elektrotechnikos remontas</t>
  </si>
  <si>
    <t>Kauno sporto mokyklos „Gaja“ pastato sienų ir stogo apšiltinimas</t>
  </si>
  <si>
    <t>K. Griniaus slaugos ir palaikomojo gydymo ligoninės 150-200 lovų naujos statybos gydymo paskirties pastato projektavimas, gydymo paskirties pastato Akacijų al. 2, Kulautuvoje, vidaus patalpų remonto darbai</t>
  </si>
  <si>
    <t>Kauno savivaldybės vaikų globos namų infrastruktūros gerinimas, negalią turinčių asmenų centro „Korys“ vidaus patalpų remontas, vaikų gerovės centro „Pastogė“ sklypo tvarkymo darbai, karstynės įrengimas, vidaus patalpų remontas. VšĮ Kauno Panemunės socialinės globos namų pastato apšiltinimo projektavimas</t>
  </si>
  <si>
    <t xml:space="preserve">Planuojamos remontuoti gatvės: Piliakalnio g., Veiverių g., Jurbarko g., Jonavos g., Sukilėlių pr., Kalniečių g. ir kt.;  prižiūrimos 342 gatvės (82,2 km) su žvyro danga; remontuojami šaligatviai ir dviračių takai tose gatvėse, kur vykdomi paprastojo remonto darbai </t>
  </si>
  <si>
    <t>Įgyvendintų priemonių (veiksmų), susijusių su UAB Kauno miesto socialinių paslaugų centro atliekamu bendrųjų veiklų optimizavimu, skaičius</t>
  </si>
  <si>
    <t xml:space="preserve">Ikimokyklinio ugdymo įstaigų dalis nuo visų įstaigų, kuriose atliktas nuomonės dėl mokinių maitinimo organizavimo tyrimas </t>
  </si>
  <si>
    <t>Parengtų ir suderintų šiltnamio efektą sukeliančių dujų (ŠESD) ataskaitų skaičius</t>
  </si>
  <si>
    <t>Pastaba / komentaras</t>
  </si>
  <si>
    <t xml:space="preserve">direktoriaus 2024 m. </t>
  </si>
  <si>
    <t>Kauno menininkų namų tvoros ir sklypo tvarkybos darbai, Kauno kino centro „Romuva“ cokolio, Koncertinės įstaigos „Kauno santaka“ (L. Zamenhofo g. 6) vidaus patalpų remontas, Kauno kultūros centro (Kovo 11-osios g. 26) fasado,  stogo ir  vidaus remonto techninis projektas, scenos dekoracijų keltuvų (mechanizmų) įrengimas. Kauno miesto muziejaus (Pilies g. 17) tualeto patalpų remonto darbai, J. Gruodžio namo ir sklypo  Salako g. 18 tvarkybos darbų techninis projektas.  Kondicionierių įrengimas Kauno Vinco Kudirkos viešosios bibliotekos filialuose, varžų matavimai, pastato Savanorių pr. 380 fasado, vidaus patalpų remonto, lifto įrengimo projekto rengimas ir darbų pradėjimas, Aleksoto padalinio šilumos punkto remontas. Kauno miesto kamerinis teatro pastato remonto techninis projektas</t>
  </si>
  <si>
    <r>
      <t xml:space="preserve">6 mokyklų virtuvių remontas, 3 mokyklų sporto salių remontas, 9 mokyklų STEAM laboratorijų įrengimas kartu su laisvalaikio  / nusiraminimo erdve, 12 darželių kondicionavimo sistemų įrengimas, darželių ir mokyklų vidaus patalpų nedidelės apimties remonto, teritorijų aplinkotvarkos </t>
    </r>
    <r>
      <rPr>
        <sz val="10"/>
        <color rgb="FF000000"/>
        <rFont val="Times New Roman"/>
        <family val="1"/>
        <charset val="186"/>
      </rPr>
      <t xml:space="preserve"> darbai (lietaus nuotekų sistemų, drenažo, nuogrindos, daugiafunkcinių aikštelių, pėsčiųjų takų įrengimo darbai)</t>
    </r>
  </si>
  <si>
    <t>Planuojama pradėti M. K. Čiurlionio tilto kapitalinį remontą ir prietilčio transporto mazgo projektavimo ir remonto darbus, rengiami techniniai projektai: tilto per Jiesios upę Upėtakių g., viaduko Žemaičių pl. per Kuršių g., viaduko Utenos g. per Nuokalnės g., viaduko Šilainių pl. per Vakarinį aplinkkelį, Vytauto Didžiojo tilto kapitalinio remonto, S. Daukanto pėsčiųjų tilto</t>
  </si>
  <si>
    <t>Baigiami Romainių g. ir Marių g. rekonstravimo darbai, tęsiami Gervių g., Vaišvydavos pl., H. ir O. Minkovskių g. rekonstravimo darbai; bus vykdomi B. Brazdžionio g. ir Vijūkų g., Bitininkų g., Biržiškų g. ir M. Riomerio g. rekonstravimo darbai, Griunvaldo g., Vėjo g. , M. Gimbutienės g., Lubinų g., Lakūnų pl. kapitalinio remonto darbai; visose gatvėse, kur vykdomi rekonstravimo arba kapitalinio remonto darbai, bus suremontuoti šaligatviai, įrengti dviračių takai ir atnaujintas gatvių apšvietimas</t>
  </si>
  <si>
    <t>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</si>
</sst>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27]#,##0.00;\-#,##0.00;&quot;&quot;"/>
  </numFmts>
  <fonts count="14" x14ac:knownFonts="1">
    <font>
      <sz val="11"/>
      <color theme="1"/>
      <name val="Calibri"/>
      <family val="2"/>
      <charset val="186"/>
      <scheme val="minor"/>
    </font>
    <font>
      <b/>
      <sz val="10"/>
      <color rgb="FF000000"/>
      <name val="Times New Roman"/>
      <family val="1"/>
    </font>
    <font>
      <sz val="10"/>
      <color rgb="FF000000"/>
      <name val="Times New Roman"/>
      <family val="1"/>
    </font>
    <font>
      <b/>
      <sz val="10"/>
      <name val="Times New Roman"/>
      <family val="1"/>
    </font>
    <font>
      <sz val="10"/>
      <color rgb="FF000000"/>
      <name val="Times New Roman"/>
      <family val="1"/>
      <charset val="186"/>
    </font>
    <font>
      <sz val="10"/>
      <color rgb="FFFF0000"/>
      <name val="Times New Roman"/>
      <family val="1"/>
      <charset val="186"/>
    </font>
    <font>
      <sz val="10"/>
      <color theme="1"/>
      <name val="Calibri"/>
      <family val="2"/>
      <charset val="186"/>
      <scheme val="minor"/>
    </font>
    <font>
      <b/>
      <sz val="10"/>
      <color rgb="FF000000"/>
      <name val="Times New Roman"/>
      <family val="1"/>
      <charset val="186"/>
    </font>
    <font>
      <sz val="10"/>
      <name val="Times New Roman"/>
      <family val="1"/>
      <charset val="186"/>
    </font>
    <font>
      <sz val="10"/>
      <name val="Times New Roman"/>
      <family val="1"/>
    </font>
    <font>
      <b/>
      <sz val="11"/>
      <name val="Times New Roman"/>
      <family val="1"/>
      <charset val="186"/>
    </font>
    <font>
      <sz val="10"/>
      <color theme="1"/>
      <name val="Times New Roman"/>
      <family val="1"/>
      <charset val="186"/>
    </font>
    <font>
      <sz val="10"/>
      <color rgb="FFFF0000"/>
      <name val="Times New Roman"/>
      <family val="1"/>
    </font>
    <font>
      <i/>
      <sz val="10"/>
      <color rgb="FF000000"/>
      <name val="Times New Roman"/>
      <family val="1"/>
      <charset val="186"/>
    </font>
  </fonts>
  <fills count="10">
    <fill>
      <patternFill patternType="none"/>
    </fill>
    <fill>
      <patternFill patternType="gray125"/>
    </fill>
    <fill>
      <patternFill patternType="solid">
        <fgColor rgb="FFF9F96E"/>
        <bgColor rgb="FFF9F96E"/>
      </patternFill>
    </fill>
    <fill>
      <patternFill patternType="solid">
        <fgColor rgb="FFC3E2F6"/>
        <bgColor rgb="FFC3E2F6"/>
      </patternFill>
    </fill>
    <fill>
      <patternFill patternType="solid">
        <fgColor rgb="FFECD9F8"/>
        <bgColor rgb="FFECD9F8"/>
      </patternFill>
    </fill>
    <fill>
      <patternFill patternType="solid">
        <fgColor rgb="FFF2D8BF"/>
        <bgColor rgb="FFF2D8BF"/>
      </patternFill>
    </fill>
    <fill>
      <patternFill patternType="solid">
        <fgColor theme="0"/>
        <bgColor rgb="FFF5EDD1"/>
      </patternFill>
    </fill>
    <fill>
      <patternFill patternType="solid">
        <fgColor rgb="FFFFFFFF"/>
        <bgColor indexed="64"/>
      </patternFill>
    </fill>
    <fill>
      <patternFill patternType="solid">
        <fgColor theme="0"/>
        <bgColor indexed="64"/>
      </patternFill>
    </fill>
    <fill>
      <patternFill patternType="solid">
        <fgColor theme="0"/>
        <bgColor rgb="FFF2D8BF"/>
      </patternFill>
    </fill>
  </fills>
  <borders count="195">
    <border>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indexed="64"/>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diagonal/>
    </border>
    <border>
      <left/>
      <right style="thin">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top/>
      <bottom style="medium">
        <color rgb="FF000000"/>
      </bottom>
      <diagonal/>
    </border>
    <border>
      <left style="thin">
        <color rgb="FF000000"/>
      </left>
      <right style="thin">
        <color rgb="FF000000"/>
      </right>
      <top/>
      <bottom style="thin">
        <color rgb="FF000000"/>
      </bottom>
      <diagonal/>
    </border>
    <border>
      <left style="medium">
        <color indexed="64"/>
      </left>
      <right/>
      <top/>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medium">
        <color rgb="FF000000"/>
      </bottom>
      <diagonal/>
    </border>
    <border>
      <left style="thin">
        <color rgb="FF000000"/>
      </left>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medium">
        <color indexed="64"/>
      </bottom>
      <diagonal/>
    </border>
    <border>
      <left style="thin">
        <color rgb="FF000000"/>
      </left>
      <right style="thin">
        <color indexed="64"/>
      </right>
      <top style="medium">
        <color rgb="FF000000"/>
      </top>
      <bottom style="medium">
        <color indexed="64"/>
      </bottom>
      <diagonal/>
    </border>
    <border>
      <left style="thin">
        <color rgb="FF000000"/>
      </left>
      <right style="thin">
        <color indexed="64"/>
      </right>
      <top style="medium">
        <color indexed="64"/>
      </top>
      <bottom style="medium">
        <color indexed="64"/>
      </bottom>
      <diagonal/>
    </border>
    <border>
      <left style="thin">
        <color rgb="FF000000"/>
      </left>
      <right style="thin">
        <color indexed="64"/>
      </right>
      <top style="medium">
        <color rgb="FF000000"/>
      </top>
      <bottom/>
      <diagonal/>
    </border>
    <border>
      <left style="thin">
        <color indexed="64"/>
      </left>
      <right style="thin">
        <color indexed="64"/>
      </right>
      <top style="thin">
        <color indexed="64"/>
      </top>
      <bottom/>
      <diagonal/>
    </border>
    <border>
      <left style="thin">
        <color rgb="FF000000"/>
      </left>
      <right style="thin">
        <color indexed="64"/>
      </right>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rgb="FF000000"/>
      </top>
      <bottom style="thin">
        <color rgb="FF000000"/>
      </bottom>
      <diagonal/>
    </border>
    <border>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style="thin">
        <color indexed="64"/>
      </right>
      <top style="medium">
        <color indexed="64"/>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indexed="64"/>
      </bottom>
      <diagonal/>
    </border>
    <border>
      <left style="thin">
        <color indexed="64"/>
      </left>
      <right style="thin">
        <color rgb="FF000000"/>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style="thin">
        <color rgb="FF000000"/>
      </top>
      <bottom/>
      <diagonal/>
    </border>
    <border>
      <left/>
      <right style="thin">
        <color indexed="64"/>
      </right>
      <top/>
      <bottom style="thin">
        <color indexed="64"/>
      </bottom>
      <diagonal/>
    </border>
    <border>
      <left style="medium">
        <color rgb="FF000000"/>
      </left>
      <right style="thin">
        <color rgb="FF000000"/>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rgb="FF000000"/>
      </left>
      <right style="thin">
        <color indexed="64"/>
      </right>
      <top style="medium">
        <color indexed="64"/>
      </top>
      <bottom/>
      <diagonal/>
    </border>
    <border>
      <left style="thin">
        <color rgb="FF000000"/>
      </left>
      <right style="thin">
        <color indexed="64"/>
      </right>
      <top/>
      <bottom style="medium">
        <color rgb="FF000000"/>
      </bottom>
      <diagonal/>
    </border>
    <border>
      <left/>
      <right style="thin">
        <color rgb="FF000000"/>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rgb="FF000000"/>
      </right>
      <top style="medium">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rgb="FF000000"/>
      </top>
      <bottom/>
      <diagonal/>
    </border>
    <border>
      <left style="thin">
        <color indexed="64"/>
      </left>
      <right style="medium">
        <color indexed="64"/>
      </right>
      <top/>
      <bottom/>
      <diagonal/>
    </border>
    <border>
      <left style="thin">
        <color indexed="64"/>
      </left>
      <right style="medium">
        <color indexed="64"/>
      </right>
      <top/>
      <bottom style="medium">
        <color rgb="FF000000"/>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rgb="FF000000"/>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thin">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style="medium">
        <color rgb="FF000000"/>
      </top>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style="medium">
        <color indexed="64"/>
      </right>
      <top style="thin">
        <color indexed="64"/>
      </top>
      <bottom/>
      <diagonal/>
    </border>
    <border>
      <left/>
      <right style="medium">
        <color indexed="64"/>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medium">
        <color indexed="64"/>
      </top>
      <bottom style="thin">
        <color indexed="64"/>
      </bottom>
      <diagonal/>
    </border>
    <border>
      <left style="thin">
        <color rgb="FF000000"/>
      </left>
      <right style="thin">
        <color indexed="64"/>
      </right>
      <top/>
      <bottom style="thin">
        <color indexed="64"/>
      </bottom>
      <diagonal/>
    </border>
    <border>
      <left style="medium">
        <color rgb="FF000000"/>
      </left>
      <right style="thin">
        <color indexed="64"/>
      </right>
      <top/>
      <bottom style="medium">
        <color indexed="64"/>
      </bottom>
      <diagonal/>
    </border>
    <border>
      <left style="medium">
        <color rgb="FF000000"/>
      </left>
      <right style="thin">
        <color rgb="FF000000"/>
      </right>
      <top style="medium">
        <color indexed="64"/>
      </top>
      <bottom/>
      <diagonal/>
    </border>
    <border>
      <left style="medium">
        <color indexed="64"/>
      </left>
      <right style="thin">
        <color indexed="64"/>
      </right>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medium">
        <color indexed="64"/>
      </top>
      <bottom style="medium">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diagonal/>
    </border>
    <border>
      <left style="medium">
        <color indexed="64"/>
      </left>
      <right/>
      <top/>
      <bottom style="medium">
        <color indexed="64"/>
      </bottom>
      <diagonal/>
    </border>
    <border>
      <left style="thin">
        <color rgb="FF000000"/>
      </left>
      <right/>
      <top style="medium">
        <color indexed="64"/>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thin">
        <color indexed="64"/>
      </right>
      <top style="medium">
        <color rgb="FF000000"/>
      </top>
      <bottom style="thin">
        <color indexed="64"/>
      </bottom>
      <diagonal/>
    </border>
    <border>
      <left/>
      <right style="medium">
        <color indexed="64"/>
      </right>
      <top style="medium">
        <color rgb="FF000000"/>
      </top>
      <bottom style="thin">
        <color indexed="64"/>
      </bottom>
      <diagonal/>
    </border>
    <border>
      <left style="thin">
        <color indexed="64"/>
      </left>
      <right style="medium">
        <color indexed="64"/>
      </right>
      <top style="thin">
        <color rgb="FF000000"/>
      </top>
      <bottom style="medium">
        <color indexed="64"/>
      </bottom>
      <diagonal/>
    </border>
    <border>
      <left/>
      <right style="thin">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medium">
        <color indexed="64"/>
      </top>
      <bottom style="thin">
        <color indexed="64"/>
      </bottom>
      <diagonal/>
    </border>
    <border>
      <left style="thin">
        <color indexed="64"/>
      </left>
      <right style="thin">
        <color rgb="FF000000"/>
      </right>
      <top style="medium">
        <color indexed="64"/>
      </top>
      <bottom style="medium">
        <color indexed="64"/>
      </bottom>
      <diagonal/>
    </border>
    <border>
      <left/>
      <right style="medium">
        <color indexed="64"/>
      </right>
      <top style="medium">
        <color rgb="FF000000"/>
      </top>
      <bottom/>
      <diagonal/>
    </border>
    <border>
      <left/>
      <right style="medium">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style="thin">
        <color rgb="FF000000"/>
      </right>
      <top/>
      <bottom style="thin">
        <color indexed="64"/>
      </bottom>
      <diagonal/>
    </border>
    <border>
      <left/>
      <right style="medium">
        <color indexed="64"/>
      </right>
      <top style="thin">
        <color indexed="64"/>
      </top>
      <bottom style="thin">
        <color indexed="64"/>
      </bottom>
      <diagonal/>
    </border>
    <border>
      <left/>
      <right style="thin">
        <color rgb="FF000000"/>
      </right>
      <top style="thin">
        <color indexed="64"/>
      </top>
      <bottom/>
      <diagonal/>
    </border>
    <border>
      <left style="thin">
        <color indexed="64"/>
      </left>
      <right style="medium">
        <color indexed="64"/>
      </right>
      <top style="thin">
        <color rgb="FF000000"/>
      </top>
      <bottom/>
      <diagonal/>
    </border>
    <border>
      <left style="medium">
        <color indexed="64"/>
      </left>
      <right/>
      <top style="medium">
        <color rgb="FF000000"/>
      </top>
      <bottom/>
      <diagonal/>
    </border>
    <border>
      <left style="medium">
        <color indexed="64"/>
      </left>
      <right/>
      <top/>
      <bottom style="medium">
        <color rgb="FF000000"/>
      </bottom>
      <diagonal/>
    </border>
    <border>
      <left style="medium">
        <color indexed="64"/>
      </left>
      <right style="thin">
        <color indexed="64"/>
      </right>
      <top style="medium">
        <color rgb="FF000000"/>
      </top>
      <bottom/>
      <diagonal/>
    </border>
    <border>
      <left style="medium">
        <color indexed="64"/>
      </left>
      <right style="thin">
        <color indexed="64"/>
      </right>
      <top/>
      <bottom style="medium">
        <color rgb="FF000000"/>
      </bottom>
      <diagonal/>
    </border>
    <border>
      <left/>
      <right style="thin">
        <color rgb="FF000000"/>
      </right>
      <top style="medium">
        <color indexed="64"/>
      </top>
      <bottom style="thin">
        <color indexed="64"/>
      </bottom>
      <diagonal/>
    </border>
    <border>
      <left style="thin">
        <color indexed="64"/>
      </left>
      <right style="thin">
        <color rgb="FF000000"/>
      </right>
      <top style="thin">
        <color indexed="64"/>
      </top>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style="medium">
        <color rgb="FF000000"/>
      </left>
      <right/>
      <top/>
      <bottom/>
      <diagonal/>
    </border>
    <border>
      <left style="thin">
        <color indexed="64"/>
      </left>
      <right style="thick">
        <color indexed="64"/>
      </right>
      <top style="medium">
        <color indexed="64"/>
      </top>
      <bottom style="medium">
        <color indexed="64"/>
      </bottom>
      <diagonal/>
    </border>
    <border>
      <left style="thin">
        <color indexed="64"/>
      </left>
      <right style="thin">
        <color rgb="FF000000"/>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medium">
        <color indexed="64"/>
      </right>
      <top/>
      <bottom style="thin">
        <color rgb="FF000000"/>
      </bottom>
      <diagonal/>
    </border>
    <border>
      <left style="thin">
        <color indexed="64"/>
      </left>
      <right style="medium">
        <color indexed="64"/>
      </right>
      <top style="medium">
        <color rgb="FF000000"/>
      </top>
      <bottom style="thin">
        <color rgb="FF000000"/>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228">
    <xf numFmtId="0" fontId="0" fillId="0" borderId="0" xfId="0"/>
    <xf numFmtId="0" fontId="1" fillId="0" borderId="0" xfId="0" applyFont="1" applyAlignment="1">
      <alignment horizontal="right" wrapText="1"/>
    </xf>
    <xf numFmtId="0" fontId="1" fillId="0" borderId="0" xfId="0" applyFont="1" applyAlignment="1">
      <alignment horizontal="center" wrapText="1"/>
    </xf>
    <xf numFmtId="0" fontId="2" fillId="0" borderId="0" xfId="0" applyFont="1" applyAlignment="1">
      <alignment horizontal="right" wrapText="1"/>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horizontal="right" vertical="top" wrapText="1"/>
    </xf>
    <xf numFmtId="0" fontId="2" fillId="0" borderId="37" xfId="0" applyFont="1" applyBorder="1" applyAlignment="1">
      <alignment horizontal="left" vertical="top" wrapText="1"/>
    </xf>
    <xf numFmtId="0" fontId="2" fillId="0" borderId="37" xfId="0" applyFont="1" applyBorder="1" applyAlignment="1">
      <alignment horizontal="center" vertical="top" wrapText="1"/>
    </xf>
    <xf numFmtId="0" fontId="2" fillId="0" borderId="37" xfId="0" applyFont="1" applyBorder="1" applyAlignment="1">
      <alignment horizontal="right" vertical="top" wrapText="1"/>
    </xf>
    <xf numFmtId="0" fontId="2" fillId="0" borderId="37" xfId="0" applyFont="1" applyBorder="1" applyAlignment="1">
      <alignment horizontal="right" wrapText="1"/>
    </xf>
    <xf numFmtId="0" fontId="2" fillId="0" borderId="37" xfId="0" applyFont="1" applyBorder="1" applyAlignment="1">
      <alignment wrapText="1"/>
    </xf>
    <xf numFmtId="0" fontId="2" fillId="0" borderId="35" xfId="0" applyFont="1" applyBorder="1" applyAlignment="1">
      <alignment wrapText="1"/>
    </xf>
    <xf numFmtId="0" fontId="4" fillId="2" borderId="12" xfId="0" applyFont="1" applyFill="1" applyBorder="1" applyAlignment="1" applyProtection="1">
      <alignment vertical="top" wrapText="1" readingOrder="1"/>
      <protection locked="0"/>
    </xf>
    <xf numFmtId="0" fontId="2" fillId="3" borderId="12" xfId="0" applyFont="1" applyFill="1" applyBorder="1" applyAlignment="1" applyProtection="1">
      <alignment vertical="top" wrapText="1" readingOrder="1"/>
      <protection locked="0"/>
    </xf>
    <xf numFmtId="0" fontId="2" fillId="4" borderId="12" xfId="0" applyFont="1" applyFill="1" applyBorder="1" applyAlignment="1" applyProtection="1">
      <alignment vertical="top" wrapText="1" readingOrder="1"/>
      <protection locked="0"/>
    </xf>
    <xf numFmtId="0" fontId="2" fillId="5" borderId="14" xfId="0" applyFont="1" applyFill="1" applyBorder="1" applyAlignment="1" applyProtection="1">
      <alignment vertical="top" wrapText="1" readingOrder="1"/>
      <protection locked="0"/>
    </xf>
    <xf numFmtId="0" fontId="2" fillId="0" borderId="18" xfId="0" applyFont="1" applyBorder="1" applyAlignment="1" applyProtection="1">
      <alignment horizontal="left" vertical="top" wrapText="1" readingOrder="1"/>
      <protection locked="0"/>
    </xf>
    <xf numFmtId="0" fontId="2" fillId="0" borderId="18" xfId="0" applyFont="1" applyBorder="1" applyAlignment="1" applyProtection="1">
      <alignment horizontal="center" vertical="top" wrapText="1" readingOrder="1"/>
      <protection locked="0"/>
    </xf>
    <xf numFmtId="0" fontId="2" fillId="0" borderId="54" xfId="0" applyFont="1" applyBorder="1" applyAlignment="1" applyProtection="1">
      <alignment horizontal="right" vertical="top" wrapText="1"/>
      <protection locked="0"/>
    </xf>
    <xf numFmtId="0" fontId="2" fillId="0" borderId="19" xfId="0" applyFont="1" applyBorder="1" applyAlignment="1" applyProtection="1">
      <alignment horizontal="left" vertical="top" wrapText="1" readingOrder="1"/>
      <protection locked="0"/>
    </xf>
    <xf numFmtId="0" fontId="2" fillId="0" borderId="19" xfId="0" applyFont="1" applyBorder="1" applyAlignment="1" applyProtection="1">
      <alignment horizontal="center" vertical="top" wrapText="1" readingOrder="1"/>
      <protection locked="0"/>
    </xf>
    <xf numFmtId="0" fontId="2" fillId="0" borderId="19" xfId="0" applyFont="1" applyBorder="1" applyAlignment="1" applyProtection="1">
      <alignment horizontal="right" vertical="top" wrapText="1" readingOrder="1"/>
      <protection locked="0"/>
    </xf>
    <xf numFmtId="0" fontId="2" fillId="0" borderId="85" xfId="0" applyFont="1" applyBorder="1" applyAlignment="1" applyProtection="1">
      <alignment horizontal="right" vertical="top" wrapText="1"/>
      <protection locked="0"/>
    </xf>
    <xf numFmtId="0" fontId="2" fillId="0" borderId="22" xfId="0" applyFont="1" applyBorder="1" applyAlignment="1" applyProtection="1">
      <alignment horizontal="left" vertical="top" wrapText="1" readingOrder="1"/>
      <protection locked="0"/>
    </xf>
    <xf numFmtId="0" fontId="2" fillId="0" borderId="22" xfId="0" applyFont="1" applyBorder="1" applyAlignment="1" applyProtection="1">
      <alignment horizontal="center" vertical="top" wrapText="1" readingOrder="1"/>
      <protection locked="0"/>
    </xf>
    <xf numFmtId="0" fontId="2" fillId="0" borderId="86" xfId="0" applyFont="1" applyBorder="1" applyAlignment="1" applyProtection="1">
      <alignment horizontal="right" vertical="top" wrapText="1"/>
      <protection locked="0"/>
    </xf>
    <xf numFmtId="0" fontId="2" fillId="5" borderId="5" xfId="0" applyFont="1" applyFill="1" applyBorder="1" applyAlignment="1" applyProtection="1">
      <alignment vertical="top" wrapText="1" readingOrder="1"/>
      <protection locked="0"/>
    </xf>
    <xf numFmtId="0" fontId="2" fillId="0" borderId="13" xfId="0" applyFont="1" applyBorder="1" applyAlignment="1" applyProtection="1">
      <alignment horizontal="left" vertical="top" wrapText="1"/>
      <protection locked="0"/>
    </xf>
    <xf numFmtId="0" fontId="2" fillId="0" borderId="13" xfId="0" applyFont="1" applyBorder="1" applyAlignment="1" applyProtection="1">
      <alignment horizontal="center" vertical="top" wrapText="1"/>
      <protection locked="0"/>
    </xf>
    <xf numFmtId="0" fontId="2" fillId="0" borderId="19" xfId="0" applyFont="1" applyBorder="1" applyAlignment="1" applyProtection="1">
      <alignment horizontal="left" vertical="top" wrapText="1"/>
      <protection locked="0"/>
    </xf>
    <xf numFmtId="0" fontId="2" fillId="0" borderId="19" xfId="0" applyFont="1" applyBorder="1" applyAlignment="1" applyProtection="1">
      <alignment horizontal="center" vertical="top" wrapText="1"/>
      <protection locked="0"/>
    </xf>
    <xf numFmtId="0" fontId="2" fillId="4" borderId="27" xfId="0" applyFont="1" applyFill="1" applyBorder="1" applyAlignment="1" applyProtection="1">
      <alignment vertical="top" wrapText="1" readingOrder="1"/>
      <protection locked="0"/>
    </xf>
    <xf numFmtId="0" fontId="2" fillId="6" borderId="18" xfId="0" applyFont="1" applyFill="1" applyBorder="1" applyAlignment="1" applyProtection="1">
      <alignment horizontal="left" vertical="top" wrapText="1" readingOrder="1"/>
      <protection locked="0"/>
    </xf>
    <xf numFmtId="164" fontId="2" fillId="0" borderId="18" xfId="0" applyNumberFormat="1" applyFont="1" applyBorder="1" applyAlignment="1">
      <alignment horizontal="right" vertical="top" wrapText="1" readingOrder="1"/>
    </xf>
    <xf numFmtId="0" fontId="4" fillId="0" borderId="13" xfId="0" applyFont="1" applyBorder="1" applyAlignment="1" applyProtection="1">
      <alignment horizontal="right" vertical="top" wrapText="1"/>
      <protection locked="0"/>
    </xf>
    <xf numFmtId="0" fontId="4" fillId="0" borderId="54" xfId="0" applyFont="1" applyBorder="1" applyAlignment="1" applyProtection="1">
      <alignment horizontal="right" vertical="top" wrapText="1"/>
      <protection locked="0"/>
    </xf>
    <xf numFmtId="0" fontId="4" fillId="0" borderId="71" xfId="0" applyFont="1" applyBorder="1" applyAlignment="1" applyProtection="1">
      <alignment horizontal="right" vertical="top" wrapText="1"/>
      <protection locked="0"/>
    </xf>
    <xf numFmtId="0" fontId="2" fillId="5" borderId="32" xfId="0" applyFont="1" applyFill="1" applyBorder="1" applyAlignment="1" applyProtection="1">
      <alignment vertical="top" wrapText="1" readingOrder="1"/>
      <protection locked="0"/>
    </xf>
    <xf numFmtId="0" fontId="2" fillId="5" borderId="12" xfId="0" applyFont="1" applyFill="1" applyBorder="1" applyAlignment="1" applyProtection="1">
      <alignment vertical="top" wrapText="1" readingOrder="1"/>
      <protection locked="0"/>
    </xf>
    <xf numFmtId="0" fontId="2" fillId="0" borderId="27" xfId="0" applyFont="1" applyBorder="1" applyAlignment="1" applyProtection="1">
      <alignment vertical="top" wrapText="1" readingOrder="1"/>
      <protection locked="0"/>
    </xf>
    <xf numFmtId="0" fontId="2" fillId="0" borderId="31" xfId="0" applyFont="1" applyBorder="1" applyAlignment="1" applyProtection="1">
      <alignment horizontal="left" vertical="top" wrapText="1" readingOrder="1"/>
      <protection locked="0"/>
    </xf>
    <xf numFmtId="164" fontId="2" fillId="0" borderId="31" xfId="0" applyNumberFormat="1" applyFont="1" applyBorder="1" applyAlignment="1">
      <alignment horizontal="right" vertical="top" wrapText="1" readingOrder="1"/>
    </xf>
    <xf numFmtId="0" fontId="2" fillId="0" borderId="6" xfId="0" applyFont="1" applyBorder="1" applyAlignment="1" applyProtection="1">
      <alignment horizontal="left" vertical="top" wrapText="1" readingOrder="1"/>
      <protection locked="0"/>
    </xf>
    <xf numFmtId="0" fontId="2" fillId="4" borderId="32" xfId="0" applyFont="1" applyFill="1" applyBorder="1" applyAlignment="1" applyProtection="1">
      <alignment vertical="top" wrapText="1" readingOrder="1"/>
      <protection locked="0"/>
    </xf>
    <xf numFmtId="0" fontId="4" fillId="0" borderId="85" xfId="0" applyFont="1" applyBorder="1" applyAlignment="1" applyProtection="1">
      <alignment horizontal="right" vertical="top" wrapText="1"/>
      <protection locked="0"/>
    </xf>
    <xf numFmtId="0" fontId="2" fillId="0" borderId="43" xfId="0" applyFont="1" applyBorder="1" applyAlignment="1" applyProtection="1">
      <alignment horizontal="left" vertical="top" wrapText="1" readingOrder="1"/>
      <protection locked="0"/>
    </xf>
    <xf numFmtId="0" fontId="2" fillId="0" borderId="39" xfId="0" applyFont="1" applyBorder="1" applyAlignment="1" applyProtection="1">
      <alignment horizontal="left" vertical="top" wrapText="1" readingOrder="1"/>
      <protection locked="0"/>
    </xf>
    <xf numFmtId="0" fontId="2" fillId="0" borderId="81" xfId="0" applyFont="1" applyBorder="1" applyAlignment="1" applyProtection="1">
      <alignment horizontal="left" vertical="top" wrapText="1" readingOrder="1"/>
      <protection locked="0"/>
    </xf>
    <xf numFmtId="0" fontId="2" fillId="6" borderId="34" xfId="0" applyFont="1" applyFill="1" applyBorder="1" applyAlignment="1" applyProtection="1">
      <alignment horizontal="left" vertical="top" wrapText="1" readingOrder="1"/>
      <protection locked="0"/>
    </xf>
    <xf numFmtId="164" fontId="2" fillId="0" borderId="34" xfId="0" applyNumberFormat="1" applyFont="1" applyBorder="1" applyAlignment="1">
      <alignment horizontal="right" vertical="top" wrapText="1" readingOrder="1"/>
    </xf>
    <xf numFmtId="0" fontId="2" fillId="0" borderId="7" xfId="0" applyFont="1" applyBorder="1" applyAlignment="1" applyProtection="1">
      <alignment horizontal="left" vertical="top" wrapText="1" readingOrder="1"/>
      <protection locked="0"/>
    </xf>
    <xf numFmtId="0" fontId="2" fillId="0" borderId="7" xfId="0" applyFont="1" applyBorder="1" applyAlignment="1" applyProtection="1">
      <alignment horizontal="center" vertical="top" wrapText="1" readingOrder="1"/>
      <protection locked="0"/>
    </xf>
    <xf numFmtId="0" fontId="4" fillId="0" borderId="86" xfId="0" applyFont="1" applyBorder="1" applyAlignment="1" applyProtection="1">
      <alignment horizontal="right" vertical="top" wrapText="1"/>
      <protection locked="0"/>
    </xf>
    <xf numFmtId="0" fontId="4" fillId="0" borderId="39" xfId="0" applyFont="1" applyBorder="1" applyAlignment="1" applyProtection="1">
      <alignment horizontal="right" vertical="top" wrapText="1"/>
      <protection locked="0"/>
    </xf>
    <xf numFmtId="0" fontId="4" fillId="0" borderId="63" xfId="0" applyFont="1" applyBorder="1" applyAlignment="1" applyProtection="1">
      <alignment horizontal="right" vertical="top" wrapText="1"/>
      <protection locked="0"/>
    </xf>
    <xf numFmtId="164" fontId="2" fillId="0" borderId="31" xfId="0" applyNumberFormat="1" applyFont="1" applyBorder="1" applyAlignment="1" applyProtection="1">
      <alignment horizontal="right" vertical="top" wrapText="1" readingOrder="1"/>
      <protection locked="0"/>
    </xf>
    <xf numFmtId="0" fontId="2" fillId="0" borderId="31" xfId="0" applyFont="1" applyBorder="1" applyAlignment="1" applyProtection="1">
      <alignment horizontal="center" vertical="top" wrapText="1" readingOrder="1"/>
      <protection locked="0"/>
    </xf>
    <xf numFmtId="0" fontId="4" fillId="0" borderId="48" xfId="0" applyFont="1" applyBorder="1" applyAlignment="1" applyProtection="1">
      <alignment horizontal="right" vertical="top" wrapText="1"/>
      <protection locked="0"/>
    </xf>
    <xf numFmtId="0" fontId="4" fillId="0" borderId="47" xfId="0" applyFont="1" applyBorder="1" applyAlignment="1" applyProtection="1">
      <alignment horizontal="right" vertical="top" wrapText="1"/>
      <protection locked="0"/>
    </xf>
    <xf numFmtId="0" fontId="2" fillId="0" borderId="21" xfId="0" applyFont="1" applyBorder="1" applyAlignment="1" applyProtection="1">
      <alignment horizontal="left" vertical="top" wrapText="1" readingOrder="1"/>
      <protection locked="0"/>
    </xf>
    <xf numFmtId="0" fontId="2" fillId="0" borderId="21" xfId="0" applyFont="1" applyBorder="1" applyAlignment="1" applyProtection="1">
      <alignment horizontal="center" vertical="top" wrapText="1" readingOrder="1"/>
      <protection locked="0"/>
    </xf>
    <xf numFmtId="0" fontId="2" fillId="0" borderId="2" xfId="0" applyFont="1" applyBorder="1" applyAlignment="1" applyProtection="1">
      <alignment horizontal="left" vertical="top" wrapText="1" readingOrder="1"/>
      <protection locked="0"/>
    </xf>
    <xf numFmtId="0" fontId="2" fillId="0" borderId="6" xfId="0" applyFont="1" applyBorder="1" applyAlignment="1" applyProtection="1">
      <alignment horizontal="center" vertical="top" wrapText="1" readingOrder="1"/>
      <protection locked="0"/>
    </xf>
    <xf numFmtId="164" fontId="2" fillId="0" borderId="6" xfId="0" applyNumberFormat="1" applyFont="1" applyBorder="1" applyAlignment="1" applyProtection="1">
      <alignment horizontal="right" vertical="top" wrapText="1" readingOrder="1"/>
      <protection locked="0"/>
    </xf>
    <xf numFmtId="0" fontId="2" fillId="0" borderId="34" xfId="0" applyFont="1" applyBorder="1" applyAlignment="1" applyProtection="1">
      <alignment horizontal="left" vertical="top" wrapText="1" readingOrder="1"/>
      <protection locked="0"/>
    </xf>
    <xf numFmtId="164" fontId="2" fillId="0" borderId="34" xfId="0" applyNumberFormat="1" applyFont="1" applyBorder="1" applyAlignment="1" applyProtection="1">
      <alignment horizontal="right" vertical="top" wrapText="1" readingOrder="1"/>
      <protection locked="0"/>
    </xf>
    <xf numFmtId="0" fontId="2" fillId="0" borderId="34" xfId="0" applyFont="1" applyBorder="1" applyAlignment="1" applyProtection="1">
      <alignment horizontal="center" vertical="top" wrapText="1" readingOrder="1"/>
      <protection locked="0"/>
    </xf>
    <xf numFmtId="0" fontId="2" fillId="0" borderId="13" xfId="0" applyFont="1" applyBorder="1" applyAlignment="1" applyProtection="1">
      <alignment horizontal="left" vertical="top" wrapText="1" readingOrder="1"/>
      <protection locked="0"/>
    </xf>
    <xf numFmtId="0" fontId="2" fillId="0" borderId="13" xfId="0" applyFont="1" applyBorder="1" applyAlignment="1" applyProtection="1">
      <alignment horizontal="center" vertical="top" wrapText="1" readingOrder="1"/>
      <protection locked="0"/>
    </xf>
    <xf numFmtId="0" fontId="2" fillId="0" borderId="17" xfId="0" applyFont="1" applyBorder="1" applyAlignment="1" applyProtection="1">
      <alignment horizontal="left" vertical="top" wrapText="1" readingOrder="1"/>
      <protection locked="0"/>
    </xf>
    <xf numFmtId="164" fontId="2" fillId="0" borderId="17" xfId="0" applyNumberFormat="1" applyFont="1" applyBorder="1" applyAlignment="1" applyProtection="1">
      <alignment horizontal="right" vertical="top" wrapText="1" readingOrder="1"/>
      <protection locked="0"/>
    </xf>
    <xf numFmtId="0" fontId="2" fillId="0" borderId="17" xfId="0" applyFont="1" applyBorder="1" applyAlignment="1" applyProtection="1">
      <alignment horizontal="center" vertical="top" wrapText="1" readingOrder="1"/>
      <protection locked="0"/>
    </xf>
    <xf numFmtId="0" fontId="2" fillId="0" borderId="32" xfId="0" applyFont="1" applyBorder="1" applyAlignment="1" applyProtection="1">
      <alignment vertical="top" wrapText="1" readingOrder="1"/>
      <protection locked="0"/>
    </xf>
    <xf numFmtId="0" fontId="2" fillId="0" borderId="14" xfId="0" applyFont="1" applyBorder="1" applyAlignment="1" applyProtection="1">
      <alignment vertical="top" wrapText="1" readingOrder="1"/>
      <protection locked="0"/>
    </xf>
    <xf numFmtId="0" fontId="4" fillId="0" borderId="31" xfId="0" applyFont="1" applyBorder="1" applyAlignment="1" applyProtection="1">
      <alignment horizontal="right" vertical="top" wrapText="1"/>
      <protection locked="0"/>
    </xf>
    <xf numFmtId="0" fontId="4" fillId="0" borderId="29" xfId="0" applyFont="1" applyBorder="1" applyAlignment="1" applyProtection="1">
      <alignment horizontal="right" vertical="top" wrapText="1"/>
      <protection locked="0"/>
    </xf>
    <xf numFmtId="0" fontId="4" fillId="0" borderId="16" xfId="0" applyFont="1" applyBorder="1" applyAlignment="1" applyProtection="1">
      <alignment horizontal="right" vertical="top" wrapText="1"/>
      <protection locked="0"/>
    </xf>
    <xf numFmtId="0" fontId="2" fillId="0" borderId="82" xfId="0" applyFont="1" applyBorder="1" applyAlignment="1">
      <alignment wrapText="1"/>
    </xf>
    <xf numFmtId="0" fontId="2" fillId="0" borderId="84" xfId="0" applyFont="1" applyBorder="1" applyAlignment="1">
      <alignment wrapText="1"/>
    </xf>
    <xf numFmtId="0" fontId="2" fillId="5" borderId="27" xfId="0" applyFont="1" applyFill="1" applyBorder="1" applyAlignment="1" applyProtection="1">
      <alignment vertical="top" wrapText="1" readingOrder="1"/>
      <protection locked="0"/>
    </xf>
    <xf numFmtId="0" fontId="2" fillId="5" borderId="20" xfId="0" applyFont="1" applyFill="1" applyBorder="1" applyAlignment="1" applyProtection="1">
      <alignment vertical="top" wrapText="1" readingOrder="1"/>
      <protection locked="0"/>
    </xf>
    <xf numFmtId="0" fontId="2" fillId="0" borderId="0" xfId="0" applyFont="1" applyAlignment="1" applyProtection="1">
      <alignment vertical="top" wrapText="1" readingOrder="1"/>
      <protection locked="0"/>
    </xf>
    <xf numFmtId="0" fontId="2" fillId="0" borderId="0" xfId="0" applyFont="1" applyAlignment="1" applyProtection="1">
      <alignment horizontal="left" vertical="top" wrapText="1" readingOrder="1"/>
      <protection locked="0"/>
    </xf>
    <xf numFmtId="164" fontId="2" fillId="0" borderId="0" xfId="0" applyNumberFormat="1" applyFont="1" applyAlignment="1" applyProtection="1">
      <alignment horizontal="right" vertical="top" wrapText="1" readingOrder="1"/>
      <protection locked="0"/>
    </xf>
    <xf numFmtId="0" fontId="2" fillId="0" borderId="0" xfId="0" applyFont="1" applyAlignment="1" applyProtection="1">
      <alignment horizontal="center" vertical="top" wrapText="1" readingOrder="1"/>
      <protection locked="0"/>
    </xf>
    <xf numFmtId="0" fontId="2" fillId="0" borderId="0" xfId="0" applyFont="1" applyAlignment="1" applyProtection="1">
      <alignment horizontal="right" vertical="top" wrapText="1" readingOrder="1"/>
      <protection locked="0"/>
    </xf>
    <xf numFmtId="0" fontId="6" fillId="0" borderId="0" xfId="0" applyFont="1" applyAlignment="1">
      <alignment horizontal="right" vertical="top"/>
    </xf>
    <xf numFmtId="0" fontId="2" fillId="0" borderId="0" xfId="0" applyFont="1" applyAlignment="1">
      <alignment horizontal="center" vertical="top" wrapText="1"/>
    </xf>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right" wrapText="1"/>
    </xf>
    <xf numFmtId="0" fontId="4" fillId="0" borderId="0" xfId="0" applyFont="1" applyAlignment="1">
      <alignment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4" fillId="2" borderId="12" xfId="0" applyFont="1" applyFill="1" applyBorder="1" applyAlignment="1" applyProtection="1">
      <alignment horizontal="left" vertical="top"/>
      <protection locked="0"/>
    </xf>
    <xf numFmtId="0" fontId="4" fillId="0" borderId="35" xfId="0" applyFont="1" applyBorder="1" applyAlignment="1">
      <alignment wrapText="1"/>
    </xf>
    <xf numFmtId="0" fontId="4" fillId="3" borderId="12" xfId="0" applyFont="1" applyFill="1" applyBorder="1" applyAlignment="1" applyProtection="1">
      <alignment horizontal="left" vertical="top"/>
      <protection locked="0"/>
    </xf>
    <xf numFmtId="0" fontId="4" fillId="4" borderId="12" xfId="0" applyFont="1" applyFill="1" applyBorder="1" applyAlignment="1" applyProtection="1">
      <alignment horizontal="left" vertical="top"/>
      <protection locked="0"/>
    </xf>
    <xf numFmtId="0" fontId="4" fillId="5" borderId="12" xfId="0" applyFont="1" applyFill="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3" xfId="0" applyFont="1" applyBorder="1" applyAlignment="1" applyProtection="1">
      <alignment horizontal="left" vertical="top" wrapText="1"/>
      <protection locked="0"/>
    </xf>
    <xf numFmtId="164" fontId="4" fillId="0" borderId="13" xfId="0" applyNumberFormat="1" applyFont="1" applyBorder="1" applyAlignment="1" applyProtection="1">
      <alignment horizontal="right" vertical="top" wrapText="1"/>
      <protection locked="0"/>
    </xf>
    <xf numFmtId="0" fontId="4" fillId="0" borderId="31" xfId="0" applyFont="1" applyBorder="1" applyAlignment="1" applyProtection="1">
      <alignment horizontal="left" vertical="top" wrapText="1"/>
      <protection locked="0"/>
    </xf>
    <xf numFmtId="0" fontId="4" fillId="0" borderId="31" xfId="0" applyFont="1" applyBorder="1" applyAlignment="1" applyProtection="1">
      <alignment horizontal="center" vertical="top" wrapText="1"/>
      <protection locked="0"/>
    </xf>
    <xf numFmtId="0" fontId="4" fillId="0" borderId="34" xfId="0" applyFont="1" applyBorder="1" applyAlignment="1" applyProtection="1">
      <alignment horizontal="left" vertical="top" wrapText="1"/>
      <protection locked="0"/>
    </xf>
    <xf numFmtId="0" fontId="4" fillId="0" borderId="34" xfId="0" applyFont="1" applyBorder="1" applyAlignment="1" applyProtection="1">
      <alignment horizontal="center" vertical="top" wrapText="1"/>
      <protection locked="0"/>
    </xf>
    <xf numFmtId="0" fontId="4" fillId="0" borderId="34" xfId="0" applyFont="1" applyBorder="1" applyAlignment="1" applyProtection="1">
      <alignment horizontal="right" vertical="top" wrapText="1"/>
      <protection locked="0"/>
    </xf>
    <xf numFmtId="0" fontId="4" fillId="0" borderId="13" xfId="0" applyFont="1" applyBorder="1" applyAlignment="1" applyProtection="1">
      <alignment horizontal="center" vertical="top" wrapText="1"/>
      <protection locked="0"/>
    </xf>
    <xf numFmtId="0" fontId="4" fillId="0" borderId="48" xfId="0" applyFont="1" applyBorder="1" applyAlignment="1" applyProtection="1">
      <alignment horizontal="left" vertical="top" wrapText="1"/>
      <protection locked="0"/>
    </xf>
    <xf numFmtId="0" fontId="4" fillId="0" borderId="48" xfId="0" applyFont="1" applyBorder="1" applyAlignment="1" applyProtection="1">
      <alignment horizontal="center" vertical="top" wrapText="1"/>
      <protection locked="0"/>
    </xf>
    <xf numFmtId="0" fontId="4" fillId="0" borderId="17" xfId="0" applyFont="1" applyBorder="1" applyAlignment="1" applyProtection="1">
      <alignment horizontal="left" vertical="top" wrapText="1"/>
      <protection locked="0"/>
    </xf>
    <xf numFmtId="164" fontId="4" fillId="0" borderId="17" xfId="0" applyNumberFormat="1" applyFont="1" applyBorder="1" applyAlignment="1" applyProtection="1">
      <alignment horizontal="right" vertical="top" wrapText="1"/>
      <protection locked="0"/>
    </xf>
    <xf numFmtId="0" fontId="4" fillId="5" borderId="27" xfId="0" applyFont="1" applyFill="1" applyBorder="1" applyAlignment="1" applyProtection="1">
      <alignment horizontal="left" vertical="top"/>
      <protection locked="0"/>
    </xf>
    <xf numFmtId="0" fontId="4" fillId="0" borderId="19" xfId="0" applyFont="1" applyBorder="1" applyAlignment="1" applyProtection="1">
      <alignment horizontal="left" vertical="top" wrapText="1"/>
      <protection locked="0"/>
    </xf>
    <xf numFmtId="0" fontId="4" fillId="0" borderId="19" xfId="0" applyFont="1" applyBorder="1" applyAlignment="1" applyProtection="1">
      <alignment horizontal="center" vertical="top" wrapText="1"/>
      <protection locked="0"/>
    </xf>
    <xf numFmtId="0" fontId="4" fillId="5" borderId="45" xfId="0" applyFont="1" applyFill="1" applyBorder="1" applyAlignment="1" applyProtection="1">
      <alignment horizontal="left" vertical="top"/>
      <protection locked="0"/>
    </xf>
    <xf numFmtId="0" fontId="4" fillId="0" borderId="41" xfId="0" applyFont="1" applyBorder="1" applyAlignment="1" applyProtection="1">
      <alignment horizontal="left" vertical="top" wrapText="1"/>
      <protection locked="0"/>
    </xf>
    <xf numFmtId="0" fontId="4" fillId="0" borderId="4" xfId="0" applyFont="1" applyBorder="1" applyAlignment="1" applyProtection="1">
      <alignment horizontal="right" vertical="top" wrapText="1"/>
      <protection locked="0"/>
    </xf>
    <xf numFmtId="0" fontId="4" fillId="0" borderId="43" xfId="0" applyFont="1" applyBorder="1" applyAlignment="1" applyProtection="1">
      <alignment horizontal="left" vertical="top" wrapText="1"/>
      <protection locked="0"/>
    </xf>
    <xf numFmtId="164" fontId="4" fillId="0" borderId="43" xfId="0" applyNumberFormat="1" applyFont="1" applyBorder="1" applyAlignment="1" applyProtection="1">
      <alignment horizontal="right" vertical="top" wrapText="1"/>
      <protection locked="0"/>
    </xf>
    <xf numFmtId="0" fontId="4" fillId="0" borderId="21" xfId="0" applyFont="1" applyBorder="1" applyAlignment="1" applyProtection="1">
      <alignment horizontal="right" vertical="top" wrapText="1"/>
      <protection locked="0"/>
    </xf>
    <xf numFmtId="0" fontId="4" fillId="0" borderId="37" xfId="0" applyFont="1" applyBorder="1" applyAlignment="1" applyProtection="1">
      <alignment horizontal="right" vertical="top" wrapText="1"/>
      <protection locked="0"/>
    </xf>
    <xf numFmtId="0" fontId="4" fillId="4" borderId="32" xfId="0" applyFont="1" applyFill="1" applyBorder="1" applyAlignment="1" applyProtection="1">
      <alignment horizontal="left" vertical="top"/>
      <protection locked="0"/>
    </xf>
    <xf numFmtId="0" fontId="4" fillId="0" borderId="43" xfId="0" applyFont="1" applyBorder="1" applyAlignment="1" applyProtection="1">
      <alignment horizontal="center" vertical="top" wrapText="1"/>
      <protection locked="0"/>
    </xf>
    <xf numFmtId="0" fontId="4" fillId="0" borderId="43" xfId="0" applyFont="1" applyBorder="1" applyAlignment="1" applyProtection="1">
      <alignment horizontal="right" vertical="top" wrapText="1"/>
      <protection locked="0"/>
    </xf>
    <xf numFmtId="0" fontId="4" fillId="0" borderId="39" xfId="0" applyFont="1" applyBorder="1" applyAlignment="1" applyProtection="1">
      <alignment horizontal="left" vertical="top" wrapText="1"/>
      <protection locked="0"/>
    </xf>
    <xf numFmtId="0" fontId="4" fillId="0" borderId="39" xfId="0" applyFont="1" applyBorder="1" applyAlignment="1" applyProtection="1">
      <alignment horizontal="center" vertical="top" wrapText="1"/>
      <protection locked="0"/>
    </xf>
    <xf numFmtId="0" fontId="4" fillId="0" borderId="7" xfId="0" applyFont="1" applyBorder="1" applyAlignment="1" applyProtection="1">
      <alignment horizontal="left" vertical="top" wrapText="1"/>
      <protection locked="0"/>
    </xf>
    <xf numFmtId="0" fontId="4" fillId="0" borderId="7" xfId="0" applyFont="1" applyBorder="1" applyAlignment="1" applyProtection="1">
      <alignment horizontal="center" vertical="top" wrapText="1"/>
      <protection locked="0"/>
    </xf>
    <xf numFmtId="0" fontId="4" fillId="0" borderId="41" xfId="0" applyFont="1" applyBorder="1" applyAlignment="1" applyProtection="1">
      <alignment horizontal="center" vertical="top" wrapText="1"/>
      <protection locked="0"/>
    </xf>
    <xf numFmtId="0" fontId="4" fillId="0" borderId="41" xfId="0" applyFont="1" applyBorder="1" applyAlignment="1" applyProtection="1">
      <alignment horizontal="right" vertical="top" wrapText="1"/>
      <protection locked="0"/>
    </xf>
    <xf numFmtId="0" fontId="4" fillId="0" borderId="66" xfId="0" applyFont="1" applyBorder="1" applyAlignment="1" applyProtection="1">
      <alignment horizontal="left" vertical="top" wrapText="1"/>
      <protection locked="0"/>
    </xf>
    <xf numFmtId="0" fontId="4" fillId="0" borderId="66" xfId="0" applyFont="1" applyBorder="1" applyAlignment="1" applyProtection="1">
      <alignment horizontal="center" vertical="top" wrapText="1"/>
      <protection locked="0"/>
    </xf>
    <xf numFmtId="0" fontId="8" fillId="0" borderId="47" xfId="0" applyFont="1" applyBorder="1" applyAlignment="1" applyProtection="1">
      <alignment horizontal="right" vertical="top" wrapText="1"/>
      <protection locked="0"/>
    </xf>
    <xf numFmtId="164" fontId="4" fillId="0" borderId="13" xfId="0" applyNumberFormat="1" applyFont="1" applyBorder="1" applyAlignment="1">
      <alignment horizontal="right" vertical="top" wrapText="1"/>
    </xf>
    <xf numFmtId="164" fontId="4" fillId="0" borderId="19" xfId="0" applyNumberFormat="1" applyFont="1" applyBorder="1" applyAlignment="1" applyProtection="1">
      <alignment horizontal="right" vertical="top" wrapText="1"/>
      <protection locked="0"/>
    </xf>
    <xf numFmtId="0" fontId="4" fillId="7" borderId="21" xfId="0" applyFont="1" applyFill="1" applyBorder="1" applyAlignment="1" applyProtection="1">
      <alignment horizontal="right" vertical="top" wrapText="1"/>
      <protection locked="0"/>
    </xf>
    <xf numFmtId="0" fontId="4" fillId="0" borderId="21" xfId="0" applyFont="1" applyBorder="1" applyAlignment="1" applyProtection="1">
      <alignment horizontal="left" vertical="top" wrapText="1"/>
      <protection locked="0"/>
    </xf>
    <xf numFmtId="164" fontId="4" fillId="0" borderId="21" xfId="0" applyNumberFormat="1" applyFont="1" applyBorder="1" applyAlignment="1" applyProtection="1">
      <alignment horizontal="right" vertical="top" wrapText="1"/>
      <protection locked="0"/>
    </xf>
    <xf numFmtId="0" fontId="4" fillId="5" borderId="32" xfId="0" applyFont="1" applyFill="1" applyBorder="1" applyAlignment="1" applyProtection="1">
      <alignment horizontal="left" vertical="top"/>
      <protection locked="0"/>
    </xf>
    <xf numFmtId="0" fontId="4" fillId="0" borderId="22" xfId="0" applyFont="1" applyBorder="1" applyAlignment="1" applyProtection="1">
      <alignment horizontal="left" vertical="top" wrapText="1"/>
      <protection locked="0"/>
    </xf>
    <xf numFmtId="0" fontId="4" fillId="0" borderId="22" xfId="0" applyFont="1" applyBorder="1" applyAlignment="1" applyProtection="1">
      <alignment horizontal="center" vertical="top" wrapText="1"/>
      <protection locked="0"/>
    </xf>
    <xf numFmtId="0" fontId="4" fillId="0" borderId="45" xfId="0" applyFont="1" applyBorder="1" applyAlignment="1" applyProtection="1">
      <alignment horizontal="left" vertical="top"/>
      <protection locked="0"/>
    </xf>
    <xf numFmtId="164" fontId="4" fillId="0" borderId="48" xfId="0" applyNumberFormat="1" applyFont="1" applyBorder="1" applyAlignment="1" applyProtection="1">
      <alignment horizontal="right" vertical="top" wrapText="1"/>
      <protection locked="0"/>
    </xf>
    <xf numFmtId="0" fontId="4" fillId="0" borderId="21" xfId="0" applyFont="1" applyBorder="1" applyAlignment="1" applyProtection="1">
      <alignment horizontal="center" vertical="top" wrapText="1"/>
      <protection locked="0"/>
    </xf>
    <xf numFmtId="0" fontId="4" fillId="0" borderId="6" xfId="0" applyFont="1" applyBorder="1" applyAlignment="1" applyProtection="1">
      <alignment horizontal="left" vertical="top" wrapText="1"/>
      <protection locked="0"/>
    </xf>
    <xf numFmtId="164" fontId="4" fillId="0" borderId="34" xfId="0" applyNumberFormat="1" applyFont="1" applyBorder="1" applyAlignment="1" applyProtection="1">
      <alignment horizontal="right" vertical="top" wrapText="1"/>
      <protection locked="0"/>
    </xf>
    <xf numFmtId="2" fontId="4" fillId="0" borderId="34" xfId="0" applyNumberFormat="1" applyFont="1" applyBorder="1" applyAlignment="1" applyProtection="1">
      <alignment horizontal="right" vertical="top" wrapText="1"/>
      <protection locked="0"/>
    </xf>
    <xf numFmtId="2" fontId="4" fillId="0" borderId="19" xfId="0" applyNumberFormat="1" applyFont="1" applyBorder="1" applyAlignment="1" applyProtection="1">
      <alignment horizontal="right" vertical="top" wrapText="1"/>
      <protection locked="0"/>
    </xf>
    <xf numFmtId="164" fontId="4" fillId="0" borderId="7" xfId="0" applyNumberFormat="1" applyFont="1" applyBorder="1" applyAlignment="1" applyProtection="1">
      <alignment horizontal="right" vertical="top" wrapText="1"/>
      <protection locked="0"/>
    </xf>
    <xf numFmtId="2" fontId="4" fillId="0" borderId="7" xfId="0" applyNumberFormat="1" applyFont="1" applyBorder="1" applyAlignment="1" applyProtection="1">
      <alignment horizontal="right" vertical="top" wrapText="1"/>
      <protection locked="0"/>
    </xf>
    <xf numFmtId="2" fontId="4" fillId="0" borderId="13" xfId="0" applyNumberFormat="1" applyFont="1" applyBorder="1" applyAlignment="1" applyProtection="1">
      <alignment horizontal="right" vertical="top" wrapText="1"/>
      <protection locked="0"/>
    </xf>
    <xf numFmtId="2" fontId="4" fillId="0" borderId="43" xfId="0" applyNumberFormat="1" applyFont="1" applyBorder="1" applyAlignment="1" applyProtection="1">
      <alignment horizontal="right" vertical="top" wrapText="1"/>
      <protection locked="0"/>
    </xf>
    <xf numFmtId="2" fontId="4" fillId="0" borderId="21" xfId="0" applyNumberFormat="1" applyFont="1" applyBorder="1" applyAlignment="1" applyProtection="1">
      <alignment horizontal="right" vertical="top" wrapText="1"/>
      <protection locked="0"/>
    </xf>
    <xf numFmtId="164" fontId="4" fillId="0" borderId="34" xfId="0" applyNumberFormat="1" applyFont="1" applyBorder="1" applyAlignment="1">
      <alignment horizontal="right" vertical="top" wrapText="1"/>
    </xf>
    <xf numFmtId="164" fontId="4" fillId="0" borderId="22" xfId="0" applyNumberFormat="1" applyFont="1" applyBorder="1" applyAlignment="1" applyProtection="1">
      <alignment horizontal="right" vertical="top" wrapText="1"/>
      <protection locked="0"/>
    </xf>
    <xf numFmtId="0" fontId="4" fillId="0" borderId="17" xfId="0" applyFont="1" applyBorder="1" applyAlignment="1" applyProtection="1">
      <alignment horizontal="center" vertical="top" wrapText="1"/>
      <protection locked="0"/>
    </xf>
    <xf numFmtId="2" fontId="4" fillId="0" borderId="17" xfId="0" applyNumberFormat="1" applyFont="1" applyBorder="1" applyAlignment="1" applyProtection="1">
      <alignment horizontal="right" vertical="top" wrapText="1"/>
      <protection locked="0"/>
    </xf>
    <xf numFmtId="0" fontId="4" fillId="0" borderId="109" xfId="0" applyFont="1" applyBorder="1" applyAlignment="1" applyProtection="1">
      <alignment horizontal="left" vertical="top" wrapText="1"/>
      <protection locked="0"/>
    </xf>
    <xf numFmtId="164" fontId="4" fillId="0" borderId="39" xfId="0" applyNumberFormat="1" applyFont="1" applyBorder="1" applyAlignment="1" applyProtection="1">
      <alignment horizontal="right" vertical="top" wrapText="1"/>
      <protection locked="0"/>
    </xf>
    <xf numFmtId="164" fontId="4" fillId="0" borderId="17" xfId="0" applyNumberFormat="1" applyFont="1" applyBorder="1" applyAlignment="1">
      <alignment horizontal="right" vertical="top" wrapText="1"/>
    </xf>
    <xf numFmtId="0" fontId="4" fillId="8" borderId="35" xfId="0" applyFont="1" applyFill="1" applyBorder="1" applyAlignment="1">
      <alignment wrapText="1"/>
    </xf>
    <xf numFmtId="0" fontId="4" fillId="0" borderId="6" xfId="0" applyFont="1" applyBorder="1" applyAlignment="1" applyProtection="1">
      <alignment vertical="top" wrapText="1"/>
      <protection locked="0"/>
    </xf>
    <xf numFmtId="164" fontId="4" fillId="0" borderId="6" xfId="0" applyNumberFormat="1" applyFont="1" applyBorder="1" applyAlignment="1">
      <alignment vertical="top" wrapText="1"/>
    </xf>
    <xf numFmtId="0" fontId="4" fillId="0" borderId="18" xfId="0" applyFont="1" applyBorder="1" applyAlignment="1" applyProtection="1">
      <alignment horizontal="left" vertical="top" wrapText="1"/>
      <protection locked="0"/>
    </xf>
    <xf numFmtId="0" fontId="4" fillId="0" borderId="18" xfId="0" applyFont="1" applyBorder="1" applyAlignment="1" applyProtection="1">
      <alignment horizontal="center" vertical="top" wrapText="1"/>
      <protection locked="0"/>
    </xf>
    <xf numFmtId="2" fontId="8" fillId="0" borderId="19" xfId="0" applyNumberFormat="1" applyFont="1" applyBorder="1" applyAlignment="1" applyProtection="1">
      <alignment horizontal="right" vertical="top" wrapText="1"/>
      <protection locked="0"/>
    </xf>
    <xf numFmtId="164" fontId="4" fillId="0" borderId="66" xfId="0" applyNumberFormat="1" applyFont="1" applyBorder="1" applyAlignment="1">
      <alignment horizontal="right" vertical="top" wrapText="1"/>
    </xf>
    <xf numFmtId="164" fontId="4" fillId="0" borderId="31" xfId="0" applyNumberFormat="1" applyFont="1" applyBorder="1" applyAlignment="1" applyProtection="1">
      <alignment horizontal="right" vertical="top" wrapText="1"/>
      <protection locked="0"/>
    </xf>
    <xf numFmtId="2" fontId="4" fillId="0" borderId="31" xfId="0" applyNumberFormat="1" applyFont="1" applyBorder="1" applyAlignment="1" applyProtection="1">
      <alignment horizontal="right" vertical="top" wrapText="1"/>
      <protection locked="0"/>
    </xf>
    <xf numFmtId="2" fontId="4" fillId="0" borderId="48" xfId="0" applyNumberFormat="1" applyFont="1" applyBorder="1" applyAlignment="1" applyProtection="1">
      <alignment horizontal="right" vertical="top" wrapText="1"/>
      <protection locked="0"/>
    </xf>
    <xf numFmtId="0" fontId="4" fillId="0" borderId="32" xfId="0" applyFont="1" applyBorder="1" applyAlignment="1" applyProtection="1">
      <alignment horizontal="left" vertical="top"/>
      <protection locked="0"/>
    </xf>
    <xf numFmtId="0" fontId="4" fillId="0" borderId="110" xfId="0" applyFont="1" applyBorder="1" applyAlignment="1" applyProtection="1">
      <alignment horizontal="left" vertical="top" wrapText="1"/>
      <protection locked="0"/>
    </xf>
    <xf numFmtId="0" fontId="4" fillId="0" borderId="49" xfId="0" applyFont="1" applyBorder="1" applyAlignment="1" applyProtection="1">
      <alignment horizontal="center" vertical="top" wrapText="1"/>
      <protection locked="0"/>
    </xf>
    <xf numFmtId="2" fontId="4" fillId="0" borderId="49" xfId="0" applyNumberFormat="1" applyFont="1" applyBorder="1" applyAlignment="1" applyProtection="1">
      <alignment horizontal="right" vertical="top" wrapText="1"/>
      <protection locked="0"/>
    </xf>
    <xf numFmtId="0" fontId="4" fillId="0" borderId="108" xfId="0" applyFont="1" applyBorder="1" applyAlignment="1" applyProtection="1">
      <alignment horizontal="left" vertical="top" wrapText="1"/>
      <protection locked="0"/>
    </xf>
    <xf numFmtId="0" fontId="4" fillId="0" borderId="51" xfId="0" applyFont="1" applyBorder="1" applyAlignment="1" applyProtection="1">
      <alignment horizontal="center" vertical="top" wrapText="1"/>
      <protection locked="0"/>
    </xf>
    <xf numFmtId="2" fontId="4" fillId="0" borderId="51" xfId="0" applyNumberFormat="1" applyFont="1" applyBorder="1" applyAlignment="1" applyProtection="1">
      <alignment horizontal="right" vertical="top" wrapText="1"/>
      <protection locked="0"/>
    </xf>
    <xf numFmtId="2" fontId="4" fillId="7" borderId="18" xfId="0" applyNumberFormat="1" applyFont="1" applyFill="1" applyBorder="1" applyAlignment="1" applyProtection="1">
      <alignment horizontal="right" vertical="top" wrapText="1"/>
      <protection locked="0"/>
    </xf>
    <xf numFmtId="2" fontId="8" fillId="7" borderId="19" xfId="0" applyNumberFormat="1" applyFont="1" applyFill="1" applyBorder="1" applyAlignment="1" applyProtection="1">
      <alignment horizontal="right" vertical="top" wrapText="1"/>
      <protection locked="0"/>
    </xf>
    <xf numFmtId="0" fontId="4" fillId="7" borderId="22" xfId="0" applyFont="1" applyFill="1" applyBorder="1" applyAlignment="1" applyProtection="1">
      <alignment horizontal="center" vertical="top" wrapText="1"/>
      <protection locked="0"/>
    </xf>
    <xf numFmtId="2" fontId="8" fillId="7" borderId="22" xfId="0" applyNumberFormat="1" applyFont="1" applyFill="1" applyBorder="1" applyAlignment="1" applyProtection="1">
      <alignment horizontal="right" vertical="top" wrapText="1"/>
      <protection locked="0"/>
    </xf>
    <xf numFmtId="0" fontId="4" fillId="0" borderId="6" xfId="0" applyFont="1" applyBorder="1" applyAlignment="1" applyProtection="1">
      <alignment horizontal="right" vertical="top" wrapText="1"/>
      <protection locked="0"/>
    </xf>
    <xf numFmtId="0" fontId="4" fillId="0" borderId="27" xfId="0" applyFont="1" applyBorder="1" applyAlignment="1" applyProtection="1">
      <alignment horizontal="left" vertical="top"/>
      <protection locked="0"/>
    </xf>
    <xf numFmtId="164" fontId="4" fillId="0" borderId="48" xfId="0" applyNumberFormat="1" applyFont="1" applyBorder="1" applyAlignment="1">
      <alignment horizontal="right" vertical="top" wrapText="1"/>
    </xf>
    <xf numFmtId="164" fontId="4" fillId="0" borderId="18" xfId="0" applyNumberFormat="1" applyFont="1" applyBorder="1" applyAlignment="1">
      <alignment horizontal="right" vertical="top" wrapText="1"/>
    </xf>
    <xf numFmtId="164" fontId="4" fillId="0" borderId="0" xfId="0" applyNumberFormat="1" applyFont="1" applyAlignment="1">
      <alignment wrapText="1"/>
    </xf>
    <xf numFmtId="0" fontId="4" fillId="0" borderId="46" xfId="0" applyFont="1" applyBorder="1" applyAlignment="1" applyProtection="1">
      <alignment horizontal="right" vertical="top" wrapText="1"/>
      <protection locked="0"/>
    </xf>
    <xf numFmtId="0" fontId="4" fillId="0" borderId="107" xfId="0" applyFont="1" applyBorder="1" applyAlignment="1" applyProtection="1">
      <alignment horizontal="right" vertical="top" wrapText="1"/>
      <protection locked="0"/>
    </xf>
    <xf numFmtId="4" fontId="4" fillId="0" borderId="21" xfId="0" applyNumberFormat="1" applyFont="1" applyBorder="1" applyAlignment="1" applyProtection="1">
      <alignment horizontal="right" vertical="top" wrapText="1"/>
      <protection locked="0"/>
    </xf>
    <xf numFmtId="0" fontId="7" fillId="0" borderId="0" xfId="0" applyFont="1" applyAlignment="1" applyProtection="1">
      <alignment horizontal="left" vertical="top"/>
      <protection locked="0"/>
    </xf>
    <xf numFmtId="0" fontId="7" fillId="0" borderId="0" xfId="0" applyFont="1" applyAlignment="1" applyProtection="1">
      <alignment horizontal="left" vertical="top" wrapText="1"/>
      <protection locked="0"/>
    </xf>
    <xf numFmtId="164" fontId="7" fillId="0" borderId="0" xfId="0" applyNumberFormat="1" applyFont="1" applyAlignment="1" applyProtection="1">
      <alignment horizontal="right" vertical="top" wrapText="1"/>
      <protection locked="0"/>
    </xf>
    <xf numFmtId="0" fontId="7" fillId="0" borderId="0" xfId="0" applyFont="1" applyAlignment="1" applyProtection="1">
      <alignment horizontal="center" vertical="top" wrapText="1"/>
      <protection locked="0"/>
    </xf>
    <xf numFmtId="0" fontId="7" fillId="0" borderId="0" xfId="0" applyFont="1" applyAlignment="1" applyProtection="1">
      <alignment horizontal="right" vertical="top" wrapText="1"/>
      <protection locked="0"/>
    </xf>
    <xf numFmtId="4" fontId="2" fillId="0" borderId="0" xfId="0" applyNumberFormat="1" applyFont="1" applyAlignment="1">
      <alignment horizontal="right" vertical="top" wrapText="1"/>
    </xf>
    <xf numFmtId="0" fontId="2" fillId="2" borderId="56" xfId="0" applyFont="1" applyFill="1" applyBorder="1" applyAlignment="1" applyProtection="1">
      <alignment horizontal="left" vertical="top" wrapText="1" readingOrder="1"/>
      <protection locked="0"/>
    </xf>
    <xf numFmtId="0" fontId="2" fillId="3" borderId="56" xfId="0" applyFont="1" applyFill="1" applyBorder="1" applyAlignment="1" applyProtection="1">
      <alignment horizontal="left" vertical="top" wrapText="1" readingOrder="1"/>
      <protection locked="0"/>
    </xf>
    <xf numFmtId="0" fontId="2" fillId="4" borderId="56" xfId="0" applyFont="1" applyFill="1" applyBorder="1" applyAlignment="1" applyProtection="1">
      <alignment horizontal="left" vertical="top" wrapText="1" readingOrder="1"/>
      <protection locked="0"/>
    </xf>
    <xf numFmtId="0" fontId="2" fillId="5" borderId="56" xfId="0" applyFont="1" applyFill="1" applyBorder="1" applyAlignment="1" applyProtection="1">
      <alignment horizontal="left" vertical="top" wrapText="1" readingOrder="1"/>
      <protection locked="0"/>
    </xf>
    <xf numFmtId="0" fontId="2" fillId="0" borderId="4" xfId="0" applyFont="1" applyBorder="1" applyAlignment="1" applyProtection="1">
      <alignment horizontal="right" vertical="top" wrapText="1"/>
      <protection locked="0"/>
    </xf>
    <xf numFmtId="0" fontId="2" fillId="0" borderId="57" xfId="0" applyFont="1" applyBorder="1" applyAlignment="1" applyProtection="1">
      <alignment horizontal="left" vertical="top" wrapText="1" readingOrder="1"/>
      <protection locked="0"/>
    </xf>
    <xf numFmtId="4" fontId="2" fillId="0" borderId="34" xfId="0" applyNumberFormat="1" applyFont="1" applyBorder="1" applyAlignment="1" applyProtection="1">
      <alignment horizontal="right" vertical="top" wrapText="1" readingOrder="1"/>
      <protection locked="0"/>
    </xf>
    <xf numFmtId="0" fontId="2" fillId="0" borderId="29" xfId="0" applyFont="1" applyBorder="1" applyAlignment="1" applyProtection="1">
      <alignment horizontal="right" vertical="top" wrapText="1"/>
      <protection locked="0"/>
    </xf>
    <xf numFmtId="2" fontId="2" fillId="0" borderId="19" xfId="0" applyNumberFormat="1" applyFont="1" applyBorder="1" applyAlignment="1" applyProtection="1">
      <alignment horizontal="right" vertical="top" wrapText="1" readingOrder="1"/>
      <protection locked="0"/>
    </xf>
    <xf numFmtId="4" fontId="2" fillId="0" borderId="17" xfId="0" applyNumberFormat="1" applyFont="1" applyBorder="1" applyAlignment="1" applyProtection="1">
      <alignment horizontal="right" vertical="top" wrapText="1" readingOrder="1"/>
      <protection locked="0"/>
    </xf>
    <xf numFmtId="0" fontId="2" fillId="0" borderId="93" xfId="0" applyFont="1" applyBorder="1" applyAlignment="1" applyProtection="1">
      <alignment horizontal="left" vertical="top" wrapText="1" readingOrder="1"/>
      <protection locked="0"/>
    </xf>
    <xf numFmtId="0" fontId="2" fillId="0" borderId="48" xfId="0" applyFont="1" applyBorder="1" applyAlignment="1" applyProtection="1">
      <alignment horizontal="left" vertical="top" wrapText="1" readingOrder="1"/>
      <protection locked="0"/>
    </xf>
    <xf numFmtId="4" fontId="2" fillId="0" borderId="48" xfId="0" applyNumberFormat="1" applyFont="1" applyBorder="1" applyAlignment="1" applyProtection="1">
      <alignment horizontal="right" vertical="top" wrapText="1" readingOrder="1"/>
      <protection locked="0"/>
    </xf>
    <xf numFmtId="0" fontId="2" fillId="0" borderId="89" xfId="0" applyFont="1" applyBorder="1" applyAlignment="1" applyProtection="1">
      <alignment horizontal="left" vertical="top" wrapText="1" readingOrder="1"/>
      <protection locked="0"/>
    </xf>
    <xf numFmtId="0" fontId="2" fillId="0" borderId="41" xfId="0" applyFont="1" applyBorder="1" applyAlignment="1" applyProtection="1">
      <alignment horizontal="center" vertical="top" wrapText="1" readingOrder="1"/>
      <protection locked="0"/>
    </xf>
    <xf numFmtId="0" fontId="2" fillId="0" borderId="90" xfId="0" applyFont="1" applyBorder="1" applyAlignment="1" applyProtection="1">
      <alignment horizontal="left" vertical="top" wrapText="1" readingOrder="1"/>
      <protection locked="0"/>
    </xf>
    <xf numFmtId="0" fontId="2" fillId="0" borderId="43" xfId="0" applyFont="1" applyBorder="1" applyAlignment="1" applyProtection="1">
      <alignment horizontal="center" vertical="top" wrapText="1" readingOrder="1"/>
      <protection locked="0"/>
    </xf>
    <xf numFmtId="0" fontId="2" fillId="0" borderId="92" xfId="0" applyFont="1" applyBorder="1" applyAlignment="1" applyProtection="1">
      <alignment horizontal="left" vertical="top" wrapText="1" readingOrder="1"/>
      <protection locked="0"/>
    </xf>
    <xf numFmtId="0" fontId="2" fillId="0" borderId="80" xfId="0" applyFont="1" applyBorder="1" applyAlignment="1" applyProtection="1">
      <alignment horizontal="left" vertical="top" wrapText="1" readingOrder="1"/>
      <protection locked="0"/>
    </xf>
    <xf numFmtId="4" fontId="2" fillId="0" borderId="31" xfId="0" applyNumberFormat="1" applyFont="1" applyBorder="1" applyAlignment="1" applyProtection="1">
      <alignment horizontal="right" vertical="top" wrapText="1" readingOrder="1"/>
      <protection locked="0"/>
    </xf>
    <xf numFmtId="0" fontId="2" fillId="0" borderId="8" xfId="0" applyFont="1" applyBorder="1" applyAlignment="1" applyProtection="1">
      <alignment horizontal="center" vertical="top" wrapText="1" readingOrder="1"/>
      <protection locked="0"/>
    </xf>
    <xf numFmtId="0" fontId="2" fillId="0" borderId="56" xfId="0" applyFont="1" applyBorder="1" applyAlignment="1" applyProtection="1">
      <alignment horizontal="left" vertical="top" wrapText="1" readingOrder="1"/>
      <protection locked="0"/>
    </xf>
    <xf numFmtId="4" fontId="2" fillId="0" borderId="13" xfId="0" applyNumberFormat="1" applyFont="1" applyBorder="1" applyAlignment="1" applyProtection="1">
      <alignment horizontal="right" vertical="top" wrapText="1" readingOrder="1"/>
      <protection locked="0"/>
    </xf>
    <xf numFmtId="0" fontId="2" fillId="0" borderId="48" xfId="0" applyFont="1" applyBorder="1" applyAlignment="1" applyProtection="1">
      <alignment horizontal="center" vertical="top" wrapText="1" readingOrder="1"/>
      <protection locked="0"/>
    </xf>
    <xf numFmtId="0" fontId="2" fillId="0" borderId="47" xfId="0" applyFont="1" applyBorder="1" applyAlignment="1" applyProtection="1">
      <alignment horizontal="right" vertical="top" wrapText="1"/>
      <protection locked="0"/>
    </xf>
    <xf numFmtId="0" fontId="2" fillId="5" borderId="93" xfId="0" applyFont="1" applyFill="1" applyBorder="1" applyAlignment="1" applyProtection="1">
      <alignment horizontal="left" vertical="top" wrapText="1" readingOrder="1"/>
      <protection locked="0"/>
    </xf>
    <xf numFmtId="0" fontId="2" fillId="0" borderId="69" xfId="0" applyFont="1" applyBorder="1" applyAlignment="1" applyProtection="1">
      <alignment horizontal="left" vertical="top" wrapText="1" readingOrder="1"/>
      <protection locked="0"/>
    </xf>
    <xf numFmtId="0" fontId="2" fillId="0" borderId="100" xfId="0" applyFont="1" applyBorder="1" applyAlignment="1" applyProtection="1">
      <alignment horizontal="center" vertical="top" wrapText="1" readingOrder="1"/>
      <protection locked="0"/>
    </xf>
    <xf numFmtId="0" fontId="2" fillId="0" borderId="16" xfId="0" applyFont="1" applyBorder="1" applyAlignment="1" applyProtection="1">
      <alignment horizontal="right" vertical="top" wrapText="1"/>
      <protection locked="0"/>
    </xf>
    <xf numFmtId="0" fontId="2" fillId="0" borderId="83" xfId="0" applyFont="1" applyBorder="1" applyAlignment="1" applyProtection="1">
      <alignment horizontal="right" vertical="top" wrapText="1"/>
      <protection locked="0"/>
    </xf>
    <xf numFmtId="0" fontId="2" fillId="0" borderId="63" xfId="0" applyFont="1" applyBorder="1" applyAlignment="1" applyProtection="1">
      <alignment horizontal="right" vertical="top" wrapText="1"/>
      <protection locked="0"/>
    </xf>
    <xf numFmtId="0" fontId="2" fillId="8" borderId="13" xfId="0" applyFont="1" applyFill="1" applyBorder="1" applyAlignment="1" applyProtection="1">
      <alignment horizontal="left" vertical="top" wrapText="1" readingOrder="1"/>
      <protection locked="0"/>
    </xf>
    <xf numFmtId="0" fontId="2" fillId="8" borderId="13" xfId="0" applyFont="1" applyFill="1" applyBorder="1" applyAlignment="1" applyProtection="1">
      <alignment horizontal="center" vertical="top" wrapText="1" readingOrder="1"/>
      <protection locked="0"/>
    </xf>
    <xf numFmtId="0" fontId="2" fillId="0" borderId="105" xfId="0" applyFont="1" applyBorder="1" applyAlignment="1" applyProtection="1">
      <alignment horizontal="left" vertical="top" wrapText="1" readingOrder="1"/>
      <protection locked="0"/>
    </xf>
    <xf numFmtId="4" fontId="2" fillId="0" borderId="2" xfId="0" applyNumberFormat="1" applyFont="1" applyBorder="1" applyAlignment="1">
      <alignment horizontal="right" vertical="top" wrapText="1" readingOrder="1"/>
    </xf>
    <xf numFmtId="0" fontId="2" fillId="7" borderId="2" xfId="0" applyFont="1" applyFill="1" applyBorder="1" applyAlignment="1" applyProtection="1">
      <alignment horizontal="center" vertical="top" wrapText="1" readingOrder="1"/>
      <protection locked="0"/>
    </xf>
    <xf numFmtId="4" fontId="2" fillId="0" borderId="43" xfId="0" applyNumberFormat="1" applyFont="1" applyBorder="1" applyAlignment="1" applyProtection="1">
      <alignment horizontal="right" vertical="top" wrapText="1" readingOrder="1"/>
      <protection locked="0"/>
    </xf>
    <xf numFmtId="0" fontId="2" fillId="7" borderId="43" xfId="0" applyFont="1" applyFill="1" applyBorder="1" applyAlignment="1" applyProtection="1">
      <alignment horizontal="center" vertical="top" wrapText="1" readingOrder="1"/>
      <protection locked="0"/>
    </xf>
    <xf numFmtId="4" fontId="2" fillId="0" borderId="51" xfId="0" applyNumberFormat="1" applyFont="1" applyBorder="1" applyAlignment="1" applyProtection="1">
      <alignment horizontal="right" vertical="top" wrapText="1" readingOrder="1"/>
      <protection locked="0"/>
    </xf>
    <xf numFmtId="0" fontId="2" fillId="0" borderId="51" xfId="0" applyFont="1" applyBorder="1" applyAlignment="1" applyProtection="1">
      <alignment horizontal="left" vertical="top" wrapText="1" readingOrder="1"/>
      <protection locked="0"/>
    </xf>
    <xf numFmtId="0" fontId="2" fillId="7" borderId="51" xfId="0" applyFont="1" applyFill="1" applyBorder="1" applyAlignment="1" applyProtection="1">
      <alignment horizontal="center" vertical="top" wrapText="1" readingOrder="1"/>
      <protection locked="0"/>
    </xf>
    <xf numFmtId="0" fontId="2" fillId="5" borderId="57" xfId="0" applyFont="1" applyFill="1" applyBorder="1" applyAlignment="1" applyProtection="1">
      <alignment horizontal="left" vertical="top" wrapText="1" readingOrder="1"/>
      <protection locked="0"/>
    </xf>
    <xf numFmtId="0" fontId="2" fillId="0" borderId="95" xfId="0" applyFont="1" applyBorder="1" applyAlignment="1" applyProtection="1">
      <alignment horizontal="left" vertical="top" wrapText="1" readingOrder="1"/>
      <protection locked="0"/>
    </xf>
    <xf numFmtId="0" fontId="2" fillId="0" borderId="97" xfId="0" applyFont="1" applyBorder="1" applyAlignment="1" applyProtection="1">
      <alignment horizontal="left" vertical="top" wrapText="1" readingOrder="1"/>
      <protection locked="0"/>
    </xf>
    <xf numFmtId="0" fontId="2" fillId="0" borderId="66" xfId="0" applyFont="1" applyBorder="1" applyAlignment="1" applyProtection="1">
      <alignment horizontal="center" vertical="top" wrapText="1" readingOrder="1"/>
      <protection locked="0"/>
    </xf>
    <xf numFmtId="0" fontId="2" fillId="0" borderId="91" xfId="0" applyFont="1" applyBorder="1" applyAlignment="1" applyProtection="1">
      <alignment horizontal="left" vertical="top" wrapText="1" readingOrder="1"/>
      <protection locked="0"/>
    </xf>
    <xf numFmtId="0" fontId="2" fillId="0" borderId="39" xfId="0" applyFont="1" applyBorder="1" applyAlignment="1" applyProtection="1">
      <alignment horizontal="center" vertical="top" wrapText="1" readingOrder="1"/>
      <protection locked="0"/>
    </xf>
    <xf numFmtId="0" fontId="2" fillId="7" borderId="0" xfId="0" applyFont="1" applyFill="1" applyAlignment="1">
      <alignment wrapText="1"/>
    </xf>
    <xf numFmtId="4" fontId="2" fillId="0" borderId="13" xfId="0" applyNumberFormat="1" applyFont="1" applyBorder="1" applyAlignment="1">
      <alignment horizontal="right" vertical="top" wrapText="1" readingOrder="1"/>
    </xf>
    <xf numFmtId="0" fontId="2" fillId="0" borderId="82" xfId="0" applyFont="1" applyBorder="1" applyAlignment="1" applyProtection="1">
      <alignment horizontal="right" vertical="top" wrapText="1"/>
      <protection locked="0"/>
    </xf>
    <xf numFmtId="4" fontId="2" fillId="0" borderId="19" xfId="0" applyNumberFormat="1" applyFont="1" applyBorder="1" applyAlignment="1" applyProtection="1">
      <alignment horizontal="right" vertical="top" wrapText="1" readingOrder="1"/>
      <protection locked="0"/>
    </xf>
    <xf numFmtId="4" fontId="2" fillId="0" borderId="7" xfId="0" applyNumberFormat="1" applyFont="1" applyBorder="1" applyAlignment="1" applyProtection="1">
      <alignment horizontal="right" vertical="top" wrapText="1" readingOrder="1"/>
      <protection locked="0"/>
    </xf>
    <xf numFmtId="0" fontId="2" fillId="4" borderId="57" xfId="0" applyFont="1" applyFill="1" applyBorder="1" applyAlignment="1" applyProtection="1">
      <alignment horizontal="left" vertical="top" wrapText="1" readingOrder="1"/>
      <protection locked="0"/>
    </xf>
    <xf numFmtId="0" fontId="2" fillId="0" borderId="25" xfId="0" applyFont="1" applyBorder="1" applyAlignment="1" applyProtection="1">
      <alignment horizontal="left" vertical="top" wrapText="1" readingOrder="1"/>
      <protection locked="0"/>
    </xf>
    <xf numFmtId="0" fontId="2" fillId="0" borderId="41" xfId="0" applyFont="1" applyBorder="1" applyAlignment="1" applyProtection="1">
      <alignment horizontal="left" vertical="top" wrapText="1" readingOrder="1"/>
      <protection locked="0"/>
    </xf>
    <xf numFmtId="0" fontId="2" fillId="0" borderId="66" xfId="0" applyFont="1" applyBorder="1" applyAlignment="1" applyProtection="1">
      <alignment horizontal="left" vertical="top" wrapText="1" readingOrder="1"/>
      <protection locked="0"/>
    </xf>
    <xf numFmtId="0" fontId="2" fillId="0" borderId="84" xfId="0" applyFont="1" applyBorder="1" applyAlignment="1" applyProtection="1">
      <alignment horizontal="right" vertical="top" wrapText="1"/>
      <protection locked="0"/>
    </xf>
    <xf numFmtId="0" fontId="2" fillId="0" borderId="6" xfId="0" applyFont="1" applyBorder="1" applyAlignment="1" applyProtection="1">
      <alignment vertical="top" wrapText="1" readingOrder="1"/>
      <protection locked="0"/>
    </xf>
    <xf numFmtId="4" fontId="2" fillId="0" borderId="6" xfId="0" applyNumberFormat="1" applyFont="1" applyBorder="1" applyAlignment="1">
      <alignment vertical="top" wrapText="1" readingOrder="1"/>
    </xf>
    <xf numFmtId="4" fontId="2" fillId="0" borderId="34" xfId="0" applyNumberFormat="1" applyFont="1" applyBorder="1" applyAlignment="1">
      <alignment horizontal="right" vertical="top" wrapText="1" readingOrder="1"/>
    </xf>
    <xf numFmtId="4" fontId="2" fillId="0" borderId="17" xfId="0" applyNumberFormat="1" applyFont="1" applyBorder="1" applyAlignment="1">
      <alignment horizontal="right" vertical="top" wrapText="1" readingOrder="1"/>
    </xf>
    <xf numFmtId="4" fontId="2" fillId="0" borderId="18" xfId="0" applyNumberFormat="1" applyFont="1" applyBorder="1" applyAlignment="1">
      <alignment horizontal="right" vertical="top" wrapText="1" readingOrder="1"/>
    </xf>
    <xf numFmtId="4" fontId="2" fillId="0" borderId="22" xfId="0" applyNumberFormat="1" applyFont="1" applyBorder="1" applyAlignment="1" applyProtection="1">
      <alignment horizontal="right" vertical="top" wrapText="1" readingOrder="1"/>
      <protection locked="0"/>
    </xf>
    <xf numFmtId="0" fontId="2" fillId="5" borderId="25" xfId="0" applyFont="1" applyFill="1" applyBorder="1" applyAlignment="1" applyProtection="1">
      <alignment horizontal="left" vertical="top" wrapText="1" readingOrder="1"/>
      <protection locked="0"/>
    </xf>
    <xf numFmtId="0" fontId="2" fillId="0" borderId="2" xfId="0" applyFont="1" applyBorder="1" applyAlignment="1" applyProtection="1">
      <alignment horizontal="center" vertical="top" wrapText="1" readingOrder="1"/>
      <protection locked="0"/>
    </xf>
    <xf numFmtId="4" fontId="2" fillId="0" borderId="48" xfId="0" applyNumberFormat="1" applyFont="1" applyBorder="1" applyAlignment="1">
      <alignment horizontal="right" vertical="top" wrapText="1" readingOrder="1"/>
    </xf>
    <xf numFmtId="4" fontId="2" fillId="0" borderId="41" xfId="0" applyNumberFormat="1" applyFont="1" applyBorder="1" applyAlignment="1">
      <alignment horizontal="right" vertical="top" wrapText="1" readingOrder="1"/>
    </xf>
    <xf numFmtId="4" fontId="2" fillId="0" borderId="39" xfId="0" applyNumberFormat="1" applyFont="1" applyBorder="1" applyAlignment="1" applyProtection="1">
      <alignment horizontal="right" vertical="top" wrapText="1" readingOrder="1"/>
      <protection locked="0"/>
    </xf>
    <xf numFmtId="0" fontId="2" fillId="4" borderId="25" xfId="0" applyFont="1" applyFill="1" applyBorder="1" applyAlignment="1" applyProtection="1">
      <alignment horizontal="left" vertical="top" wrapText="1" readingOrder="1"/>
      <protection locked="0"/>
    </xf>
    <xf numFmtId="0" fontId="2" fillId="0" borderId="107" xfId="0" applyFont="1" applyBorder="1" applyAlignment="1" applyProtection="1">
      <alignment horizontal="right" vertical="top" wrapText="1"/>
      <protection locked="0"/>
    </xf>
    <xf numFmtId="0" fontId="2" fillId="7" borderId="66" xfId="0" applyFont="1" applyFill="1" applyBorder="1" applyAlignment="1" applyProtection="1">
      <alignment vertical="top" wrapText="1" readingOrder="1"/>
      <protection locked="0"/>
    </xf>
    <xf numFmtId="0" fontId="2" fillId="7" borderId="43" xfId="0" applyFont="1" applyFill="1" applyBorder="1" applyAlignment="1" applyProtection="1">
      <alignment vertical="top" wrapText="1" readingOrder="1"/>
      <protection locked="0"/>
    </xf>
    <xf numFmtId="0" fontId="2" fillId="7" borderId="39" xfId="0" applyFont="1" applyFill="1" applyBorder="1" applyAlignment="1" applyProtection="1">
      <alignment vertical="top" wrapText="1" readingOrder="1"/>
      <protection locked="0"/>
    </xf>
    <xf numFmtId="0" fontId="2" fillId="0" borderId="7" xfId="0" applyFont="1" applyBorder="1" applyAlignment="1" applyProtection="1">
      <alignment vertical="top" wrapText="1" readingOrder="1"/>
      <protection locked="0"/>
    </xf>
    <xf numFmtId="4" fontId="2" fillId="0" borderId="7" xfId="0" applyNumberFormat="1" applyFont="1" applyBorder="1" applyAlignment="1" applyProtection="1">
      <alignment vertical="top" wrapText="1" readingOrder="1"/>
      <protection locked="0"/>
    </xf>
    <xf numFmtId="0" fontId="2" fillId="5" borderId="58" xfId="0" applyFont="1" applyFill="1" applyBorder="1" applyAlignment="1" applyProtection="1">
      <alignment horizontal="left" vertical="top" wrapText="1" readingOrder="1"/>
      <protection locked="0"/>
    </xf>
    <xf numFmtId="4" fontId="2" fillId="0" borderId="0" xfId="0" applyNumberFormat="1" applyFont="1" applyAlignment="1" applyProtection="1">
      <alignment horizontal="right" vertical="top" wrapText="1" readingOrder="1"/>
      <protection locked="0"/>
    </xf>
    <xf numFmtId="0" fontId="8" fillId="0" borderId="0" xfId="0" applyFont="1" applyAlignment="1">
      <alignment wrapText="1"/>
    </xf>
    <xf numFmtId="0" fontId="8" fillId="0" borderId="0" xfId="0" applyFont="1" applyAlignment="1">
      <alignment horizontal="left" wrapText="1"/>
    </xf>
    <xf numFmtId="0" fontId="8" fillId="0" borderId="0" xfId="0" applyFont="1"/>
    <xf numFmtId="164" fontId="2" fillId="0" borderId="21" xfId="0" applyNumberFormat="1" applyFont="1" applyBorder="1" applyAlignment="1" applyProtection="1">
      <alignment horizontal="right" vertical="top" wrapText="1" readingOrder="1"/>
      <protection locked="0"/>
    </xf>
    <xf numFmtId="0" fontId="5" fillId="0" borderId="35" xfId="0" applyFont="1" applyBorder="1" applyAlignment="1">
      <alignment horizontal="left" vertical="top" wrapText="1"/>
    </xf>
    <xf numFmtId="4" fontId="2" fillId="0" borderId="6" xfId="0" applyNumberFormat="1" applyFont="1" applyBorder="1" applyAlignment="1" applyProtection="1">
      <alignment horizontal="right" vertical="top" wrapText="1" readingOrder="1"/>
      <protection locked="0"/>
    </xf>
    <xf numFmtId="4" fontId="2" fillId="0" borderId="3" xfId="0" applyNumberFormat="1" applyFont="1" applyBorder="1" applyAlignment="1">
      <alignment horizontal="right" vertical="top" wrapText="1" readingOrder="1"/>
    </xf>
    <xf numFmtId="4" fontId="2" fillId="0" borderId="70" xfId="0" applyNumberFormat="1" applyFont="1" applyBorder="1" applyAlignment="1" applyProtection="1">
      <alignment horizontal="right" vertical="top" wrapText="1" readingOrder="1"/>
      <protection locked="0"/>
    </xf>
    <xf numFmtId="2" fontId="4" fillId="0" borderId="51" xfId="0" applyNumberFormat="1" applyFont="1" applyBorder="1" applyAlignment="1">
      <alignment horizontal="right" vertical="top" wrapText="1"/>
    </xf>
    <xf numFmtId="0" fontId="4" fillId="0" borderId="122" xfId="0" applyFont="1" applyBorder="1" applyAlignment="1" applyProtection="1">
      <alignment horizontal="right" vertical="top" wrapText="1"/>
      <protection locked="0"/>
    </xf>
    <xf numFmtId="2" fontId="4" fillId="0" borderId="78" xfId="0" applyNumberFormat="1" applyFont="1" applyBorder="1" applyAlignment="1" applyProtection="1">
      <alignment horizontal="right" vertical="top" wrapText="1"/>
      <protection locked="0"/>
    </xf>
    <xf numFmtId="0" fontId="8" fillId="0" borderId="34" xfId="0" applyFont="1" applyBorder="1" applyAlignment="1" applyProtection="1">
      <alignment horizontal="left" vertical="top" wrapText="1"/>
      <protection locked="0"/>
    </xf>
    <xf numFmtId="0" fontId="2" fillId="0" borderId="0" xfId="0" applyFont="1" applyAlignment="1" applyProtection="1">
      <alignment horizontal="right" vertical="top" wrapText="1"/>
      <protection locked="0"/>
    </xf>
    <xf numFmtId="0" fontId="9" fillId="0" borderId="51" xfId="0" applyFont="1" applyBorder="1" applyAlignment="1" applyProtection="1">
      <alignment horizontal="left" vertical="top" wrapText="1" readingOrder="1"/>
      <protection locked="0"/>
    </xf>
    <xf numFmtId="0" fontId="2" fillId="0" borderId="51" xfId="0" applyFont="1" applyBorder="1" applyAlignment="1" applyProtection="1">
      <alignment horizontal="center" vertical="top" wrapText="1" readingOrder="1"/>
      <protection locked="0"/>
    </xf>
    <xf numFmtId="4" fontId="2" fillId="0" borderId="51" xfId="0" applyNumberFormat="1" applyFont="1" applyBorder="1" applyAlignment="1" applyProtection="1">
      <alignment horizontal="center" vertical="top" wrapText="1" readingOrder="1"/>
      <protection locked="0"/>
    </xf>
    <xf numFmtId="0" fontId="2" fillId="0" borderId="30" xfId="0" applyFont="1" applyBorder="1" applyAlignment="1" applyProtection="1">
      <alignment horizontal="left" vertical="top" wrapText="1" readingOrder="1"/>
      <protection locked="0"/>
    </xf>
    <xf numFmtId="0" fontId="2" fillId="0" borderId="37" xfId="0" applyFont="1" applyBorder="1" applyAlignment="1" applyProtection="1">
      <alignment horizontal="right" vertical="top" wrapText="1"/>
      <protection locked="0"/>
    </xf>
    <xf numFmtId="0" fontId="2" fillId="0" borderId="106" xfId="0" applyFont="1" applyBorder="1" applyAlignment="1" applyProtection="1">
      <alignment horizontal="right" vertical="top" wrapText="1"/>
      <protection locked="0"/>
    </xf>
    <xf numFmtId="0" fontId="8" fillId="0" borderId="13" xfId="0" applyFont="1" applyBorder="1" applyAlignment="1" applyProtection="1">
      <alignment horizontal="left" vertical="top" wrapText="1"/>
      <protection locked="0"/>
    </xf>
    <xf numFmtId="0" fontId="8" fillId="0" borderId="48" xfId="0" applyFont="1" applyBorder="1" applyAlignment="1" applyProtection="1">
      <alignment horizontal="left" vertical="top" wrapText="1"/>
      <protection locked="0"/>
    </xf>
    <xf numFmtId="164" fontId="4" fillId="0" borderId="62" xfId="0" applyNumberFormat="1" applyFont="1" applyBorder="1" applyAlignment="1">
      <alignment horizontal="right" vertical="top" wrapText="1"/>
    </xf>
    <xf numFmtId="0" fontId="2" fillId="7" borderId="35" xfId="0" applyFont="1" applyFill="1" applyBorder="1" applyAlignment="1">
      <alignment wrapText="1"/>
    </xf>
    <xf numFmtId="0" fontId="2" fillId="0" borderId="132" xfId="0" applyFont="1" applyBorder="1" applyAlignment="1" applyProtection="1">
      <alignment horizontal="right" vertical="top" wrapText="1"/>
      <protection locked="0"/>
    </xf>
    <xf numFmtId="4" fontId="2" fillId="0" borderId="21" xfId="0" applyNumberFormat="1" applyFont="1" applyBorder="1" applyAlignment="1" applyProtection="1">
      <alignment horizontal="right" vertical="top" wrapText="1" readingOrder="1"/>
      <protection locked="0"/>
    </xf>
    <xf numFmtId="0" fontId="2" fillId="5" borderId="45" xfId="0" applyFont="1" applyFill="1" applyBorder="1" applyAlignment="1" applyProtection="1">
      <alignment vertical="top" wrapText="1" readingOrder="1"/>
      <protection locked="0"/>
    </xf>
    <xf numFmtId="0" fontId="2" fillId="0" borderId="94" xfId="0" applyFont="1" applyBorder="1" applyAlignment="1" applyProtection="1">
      <alignment horizontal="left" vertical="top" wrapText="1" readingOrder="1"/>
      <protection locked="0"/>
    </xf>
    <xf numFmtId="0" fontId="2" fillId="0" borderId="139" xfId="0" applyFont="1" applyBorder="1" applyAlignment="1" applyProtection="1">
      <alignment horizontal="right" vertical="top" wrapText="1"/>
      <protection locked="0"/>
    </xf>
    <xf numFmtId="0" fontId="2" fillId="0" borderId="122" xfId="0" applyFont="1" applyBorder="1" applyAlignment="1" applyProtection="1">
      <alignment horizontal="right" vertical="top" wrapText="1"/>
      <protection locked="0"/>
    </xf>
    <xf numFmtId="0" fontId="2" fillId="0" borderId="141" xfId="0" applyFont="1" applyBorder="1" applyAlignment="1" applyProtection="1">
      <alignment horizontal="left" vertical="top" wrapText="1" readingOrder="1"/>
      <protection locked="0"/>
    </xf>
    <xf numFmtId="0" fontId="2" fillId="0" borderId="114" xfId="0" applyFont="1" applyBorder="1" applyAlignment="1" applyProtection="1">
      <alignment horizontal="right" vertical="top" wrapText="1"/>
      <protection locked="0"/>
    </xf>
    <xf numFmtId="0" fontId="2" fillId="0" borderId="66" xfId="0" applyFont="1" applyBorder="1" applyAlignment="1" applyProtection="1">
      <alignment vertical="top" wrapText="1" readingOrder="1"/>
      <protection locked="0"/>
    </xf>
    <xf numFmtId="0" fontId="2" fillId="0" borderId="82" xfId="0" applyFont="1" applyBorder="1" applyAlignment="1" applyProtection="1">
      <alignment vertical="top" wrapText="1"/>
      <protection locked="0"/>
    </xf>
    <xf numFmtId="0" fontId="2" fillId="5" borderId="98" xfId="0" applyFont="1" applyFill="1" applyBorder="1" applyAlignment="1" applyProtection="1">
      <alignment horizontal="left" vertical="top" wrapText="1" readingOrder="1"/>
      <protection locked="0"/>
    </xf>
    <xf numFmtId="4" fontId="2" fillId="0" borderId="53" xfId="0" applyNumberFormat="1" applyFont="1" applyBorder="1" applyAlignment="1">
      <alignment horizontal="right" vertical="top" wrapText="1" readingOrder="1"/>
    </xf>
    <xf numFmtId="4" fontId="2" fillId="0" borderId="8" xfId="0" applyNumberFormat="1" applyFont="1" applyBorder="1" applyAlignment="1" applyProtection="1">
      <alignment horizontal="right" vertical="top" wrapText="1" readingOrder="1"/>
      <protection locked="0"/>
    </xf>
    <xf numFmtId="0" fontId="2" fillId="0" borderId="140" xfId="0" applyFont="1" applyBorder="1" applyAlignment="1" applyProtection="1">
      <alignment horizontal="right" vertical="top" wrapText="1"/>
      <protection locked="0"/>
    </xf>
    <xf numFmtId="0" fontId="2" fillId="0" borderId="28" xfId="0" applyFont="1" applyBorder="1" applyAlignment="1" applyProtection="1">
      <alignment horizontal="center" vertical="top" wrapText="1" readingOrder="1"/>
      <protection locked="0"/>
    </xf>
    <xf numFmtId="0" fontId="2" fillId="0" borderId="132" xfId="0" applyFont="1" applyBorder="1" applyAlignment="1">
      <alignment horizontal="right" wrapText="1"/>
    </xf>
    <xf numFmtId="0" fontId="4" fillId="0" borderId="6" xfId="0" applyFont="1" applyBorder="1" applyAlignment="1" applyProtection="1">
      <alignment horizontal="center" vertical="top" wrapText="1"/>
      <protection locked="0"/>
    </xf>
    <xf numFmtId="0" fontId="4" fillId="0" borderId="0" xfId="0" applyFont="1" applyAlignment="1" applyProtection="1">
      <alignment horizontal="right" vertical="top" wrapText="1"/>
      <protection locked="0"/>
    </xf>
    <xf numFmtId="2" fontId="8" fillId="0" borderId="31" xfId="0" applyNumberFormat="1" applyFont="1" applyBorder="1" applyAlignment="1" applyProtection="1">
      <alignment horizontal="right" vertical="top" wrapText="1"/>
      <protection locked="0"/>
    </xf>
    <xf numFmtId="0" fontId="4" fillId="0" borderId="139" xfId="0" applyFont="1" applyBorder="1" applyAlignment="1" applyProtection="1">
      <alignment horizontal="right" vertical="top" wrapText="1"/>
      <protection locked="0"/>
    </xf>
    <xf numFmtId="0" fontId="2" fillId="0" borderId="20" xfId="0" applyFont="1" applyBorder="1" applyAlignment="1" applyProtection="1">
      <alignment vertical="top" wrapText="1" readingOrder="1"/>
      <protection locked="0"/>
    </xf>
    <xf numFmtId="0" fontId="4" fillId="0" borderId="5"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4" fillId="0" borderId="20" xfId="0" applyFont="1" applyBorder="1" applyAlignment="1" applyProtection="1">
      <alignment horizontal="left" vertical="top"/>
      <protection locked="0"/>
    </xf>
    <xf numFmtId="0" fontId="2" fillId="0" borderId="26" xfId="0" applyFont="1" applyBorder="1" applyAlignment="1" applyProtection="1">
      <alignment horizontal="left" vertical="top" wrapText="1" readingOrder="1"/>
      <protection locked="0"/>
    </xf>
    <xf numFmtId="0" fontId="2" fillId="0" borderId="98" xfId="0" applyFont="1" applyBorder="1" applyAlignment="1" applyProtection="1">
      <alignment horizontal="left" vertical="top" wrapText="1" readingOrder="1"/>
      <protection locked="0"/>
    </xf>
    <xf numFmtId="0" fontId="2" fillId="0" borderId="73" xfId="0" applyFont="1" applyBorder="1" applyAlignment="1" applyProtection="1">
      <alignment vertical="top" wrapText="1" readingOrder="1"/>
      <protection locked="0"/>
    </xf>
    <xf numFmtId="0" fontId="2" fillId="4" borderId="141" xfId="0" applyFont="1" applyFill="1" applyBorder="1" applyAlignment="1" applyProtection="1">
      <alignment horizontal="left" vertical="top" wrapText="1" readingOrder="1"/>
      <protection locked="0"/>
    </xf>
    <xf numFmtId="0" fontId="2" fillId="0" borderId="153" xfId="0" applyFont="1" applyBorder="1" applyAlignment="1" applyProtection="1">
      <alignment horizontal="left" vertical="top" wrapText="1" readingOrder="1"/>
      <protection locked="0"/>
    </xf>
    <xf numFmtId="0" fontId="2" fillId="0" borderId="146" xfId="0" applyFont="1" applyBorder="1" applyAlignment="1" applyProtection="1">
      <alignment horizontal="left" vertical="top" wrapText="1" readingOrder="1"/>
      <protection locked="0"/>
    </xf>
    <xf numFmtId="0" fontId="2" fillId="0" borderId="147" xfId="0" applyFont="1" applyBorder="1" applyAlignment="1" applyProtection="1">
      <alignment horizontal="left" vertical="top" wrapText="1" readingOrder="1"/>
      <protection locked="0"/>
    </xf>
    <xf numFmtId="0" fontId="2" fillId="5" borderId="141" xfId="0" applyFont="1" applyFill="1" applyBorder="1" applyAlignment="1" applyProtection="1">
      <alignment horizontal="left" vertical="top" wrapText="1" readingOrder="1"/>
      <protection locked="0"/>
    </xf>
    <xf numFmtId="0" fontId="2" fillId="5" borderId="153" xfId="0" applyFont="1" applyFill="1" applyBorder="1" applyAlignment="1" applyProtection="1">
      <alignment horizontal="left" vertical="top" wrapText="1" readingOrder="1"/>
      <protection locked="0"/>
    </xf>
    <xf numFmtId="0" fontId="8" fillId="0" borderId="66" xfId="0" applyFont="1" applyBorder="1" applyAlignment="1" applyProtection="1">
      <alignment horizontal="left" vertical="top" wrapText="1"/>
      <protection locked="0"/>
    </xf>
    <xf numFmtId="0" fontId="8" fillId="0" borderId="51" xfId="0" applyFont="1" applyBorder="1" applyAlignment="1" applyProtection="1">
      <alignment horizontal="center" vertical="top" wrapText="1"/>
      <protection locked="0"/>
    </xf>
    <xf numFmtId="0" fontId="8" fillId="0" borderId="41" xfId="0" applyFont="1" applyBorder="1" applyAlignment="1" applyProtection="1">
      <alignment horizontal="left" vertical="top" wrapText="1"/>
      <protection locked="0"/>
    </xf>
    <xf numFmtId="0" fontId="8" fillId="0" borderId="17"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5" xfId="0" applyFont="1" applyBorder="1" applyAlignment="1" applyProtection="1">
      <alignment horizontal="left" vertical="top"/>
      <protection locked="0"/>
    </xf>
    <xf numFmtId="0" fontId="9" fillId="0" borderId="34" xfId="0" applyFont="1" applyBorder="1" applyAlignment="1" applyProtection="1">
      <alignment horizontal="left" vertical="top" wrapText="1" readingOrder="1"/>
      <protection locked="0"/>
    </xf>
    <xf numFmtId="164" fontId="8" fillId="0" borderId="13" xfId="0" applyNumberFormat="1" applyFont="1" applyBorder="1" applyAlignment="1">
      <alignment horizontal="right" vertical="top" wrapText="1"/>
    </xf>
    <xf numFmtId="0" fontId="8" fillId="0" borderId="21" xfId="0" applyFont="1" applyBorder="1" applyAlignment="1" applyProtection="1">
      <alignment horizontal="left" vertical="top" wrapText="1"/>
      <protection locked="0"/>
    </xf>
    <xf numFmtId="164" fontId="8" fillId="0" borderId="21" xfId="0" applyNumberFormat="1" applyFont="1" applyBorder="1" applyAlignment="1" applyProtection="1">
      <alignment horizontal="right" vertical="top" wrapText="1"/>
      <protection locked="0"/>
    </xf>
    <xf numFmtId="164" fontId="8" fillId="0" borderId="34" xfId="0" applyNumberFormat="1" applyFont="1" applyBorder="1" applyAlignment="1">
      <alignment horizontal="right" vertical="top" wrapText="1"/>
    </xf>
    <xf numFmtId="164" fontId="8" fillId="0" borderId="34" xfId="0" applyNumberFormat="1" applyFont="1" applyBorder="1" applyAlignment="1" applyProtection="1">
      <alignment horizontal="right" vertical="top" wrapText="1"/>
      <protection locked="0"/>
    </xf>
    <xf numFmtId="164" fontId="8" fillId="0" borderId="6" xfId="0" applyNumberFormat="1" applyFont="1" applyBorder="1" applyAlignment="1">
      <alignment horizontal="right" vertical="top" wrapText="1"/>
    </xf>
    <xf numFmtId="164" fontId="8" fillId="0" borderId="17" xfId="0" applyNumberFormat="1" applyFont="1" applyBorder="1" applyAlignment="1">
      <alignment horizontal="right" vertical="top" wrapText="1"/>
    </xf>
    <xf numFmtId="164" fontId="8" fillId="0" borderId="62" xfId="0" applyNumberFormat="1" applyFont="1" applyBorder="1" applyAlignment="1">
      <alignment horizontal="right" vertical="top" wrapText="1"/>
    </xf>
    <xf numFmtId="0" fontId="8" fillId="0" borderId="18" xfId="0" applyFont="1" applyBorder="1" applyAlignment="1" applyProtection="1">
      <alignment horizontal="left" vertical="top" wrapText="1"/>
      <protection locked="0"/>
    </xf>
    <xf numFmtId="164" fontId="8" fillId="0" borderId="18" xfId="0" applyNumberFormat="1" applyFont="1" applyBorder="1" applyAlignment="1">
      <alignment horizontal="right" vertical="top" wrapText="1"/>
    </xf>
    <xf numFmtId="0" fontId="8" fillId="0" borderId="2" xfId="0" applyFont="1" applyBorder="1" applyAlignment="1" applyProtection="1">
      <alignment vertical="top" wrapText="1"/>
      <protection locked="0"/>
    </xf>
    <xf numFmtId="164" fontId="8" fillId="0" borderId="2" xfId="0" applyNumberFormat="1" applyFont="1" applyBorder="1" applyAlignment="1">
      <alignment vertical="top" wrapText="1"/>
    </xf>
    <xf numFmtId="0" fontId="8" fillId="0" borderId="2" xfId="0" applyFont="1" applyBorder="1" applyAlignment="1" applyProtection="1">
      <alignment horizontal="left" vertical="top" wrapText="1"/>
      <protection locked="0"/>
    </xf>
    <xf numFmtId="164" fontId="8" fillId="0" borderId="53" xfId="0" applyNumberFormat="1" applyFont="1" applyBorder="1" applyAlignment="1">
      <alignment horizontal="right" vertical="top" wrapText="1"/>
    </xf>
    <xf numFmtId="164" fontId="8" fillId="0" borderId="13" xfId="0" applyNumberFormat="1" applyFont="1" applyBorder="1" applyAlignment="1" applyProtection="1">
      <alignment horizontal="right" vertical="top" wrapText="1"/>
      <protection locked="0"/>
    </xf>
    <xf numFmtId="0" fontId="8" fillId="0" borderId="13" xfId="0" applyFont="1" applyBorder="1" applyAlignment="1" applyProtection="1">
      <alignment horizontal="center" vertical="top" wrapText="1"/>
      <protection locked="0"/>
    </xf>
    <xf numFmtId="2" fontId="8" fillId="0" borderId="125" xfId="0" applyNumberFormat="1" applyFont="1" applyBorder="1" applyAlignment="1" applyProtection="1">
      <alignment horizontal="right" vertical="top" wrapText="1"/>
      <protection locked="0"/>
    </xf>
    <xf numFmtId="2" fontId="8" fillId="0" borderId="2" xfId="0" applyNumberFormat="1" applyFont="1" applyBorder="1" applyAlignment="1" applyProtection="1">
      <alignment horizontal="right" vertical="top" wrapText="1"/>
      <protection locked="0"/>
    </xf>
    <xf numFmtId="2" fontId="8" fillId="0" borderId="103" xfId="0" applyNumberFormat="1" applyFont="1" applyBorder="1" applyAlignment="1" applyProtection="1">
      <alignment horizontal="right" vertical="top" wrapText="1"/>
      <protection locked="0"/>
    </xf>
    <xf numFmtId="164" fontId="8" fillId="0" borderId="48" xfId="0" applyNumberFormat="1" applyFont="1" applyBorder="1" applyAlignment="1" applyProtection="1">
      <alignment horizontal="right" vertical="top" wrapText="1"/>
      <protection locked="0"/>
    </xf>
    <xf numFmtId="0" fontId="8" fillId="0" borderId="48" xfId="0" applyFont="1" applyBorder="1" applyAlignment="1" applyProtection="1">
      <alignment horizontal="center" vertical="top" wrapText="1"/>
      <protection locked="0"/>
    </xf>
    <xf numFmtId="2" fontId="8" fillId="0" borderId="75" xfId="0" applyNumberFormat="1" applyFont="1" applyBorder="1" applyAlignment="1" applyProtection="1">
      <alignment horizontal="right" vertical="top" wrapText="1"/>
      <protection locked="0"/>
    </xf>
    <xf numFmtId="0" fontId="8" fillId="0" borderId="34" xfId="0" applyFont="1" applyBorder="1" applyAlignment="1" applyProtection="1">
      <alignment horizontal="center" vertical="top" wrapText="1"/>
      <protection locked="0"/>
    </xf>
    <xf numFmtId="2" fontId="8" fillId="0" borderId="126" xfId="0" applyNumberFormat="1" applyFont="1" applyBorder="1" applyAlignment="1" applyProtection="1">
      <alignment horizontal="right" vertical="top" wrapText="1"/>
      <protection locked="0"/>
    </xf>
    <xf numFmtId="2" fontId="8" fillId="0" borderId="6" xfId="0" applyNumberFormat="1" applyFont="1" applyBorder="1" applyAlignment="1" applyProtection="1">
      <alignment horizontal="right" vertical="top" wrapText="1"/>
      <protection locked="0"/>
    </xf>
    <xf numFmtId="2" fontId="8" fillId="0" borderId="113" xfId="0" applyNumberFormat="1" applyFont="1" applyBorder="1" applyAlignment="1" applyProtection="1">
      <alignment horizontal="right" vertical="top" wrapText="1"/>
      <protection locked="0"/>
    </xf>
    <xf numFmtId="0" fontId="8" fillId="0" borderId="74" xfId="0" applyFont="1" applyBorder="1" applyAlignment="1" applyProtection="1">
      <alignment horizontal="center" vertical="top" wrapText="1"/>
      <protection locked="0"/>
    </xf>
    <xf numFmtId="0" fontId="8" fillId="0" borderId="53" xfId="0" applyFont="1" applyBorder="1" applyAlignment="1" applyProtection="1">
      <alignment horizontal="left" vertical="top" wrapText="1"/>
      <protection locked="0"/>
    </xf>
    <xf numFmtId="2" fontId="8" fillId="0" borderId="52" xfId="0" applyNumberFormat="1" applyFont="1" applyBorder="1" applyAlignment="1" applyProtection="1">
      <alignment horizontal="right" vertical="top" wrapText="1"/>
      <protection locked="0"/>
    </xf>
    <xf numFmtId="0" fontId="2" fillId="0" borderId="1" xfId="0" applyFont="1" applyBorder="1" applyAlignment="1" applyProtection="1">
      <alignment vertical="top" wrapText="1" readingOrder="1"/>
      <protection locked="0"/>
    </xf>
    <xf numFmtId="164" fontId="2" fillId="0" borderId="21" xfId="0" applyNumberFormat="1" applyFont="1" applyBorder="1" applyAlignment="1">
      <alignment horizontal="right" vertical="top" wrapText="1" readingOrder="1"/>
    </xf>
    <xf numFmtId="2" fontId="4" fillId="0" borderId="39" xfId="0" applyNumberFormat="1" applyFont="1" applyBorder="1" applyAlignment="1" applyProtection="1">
      <alignment horizontal="right" vertical="top" wrapText="1"/>
      <protection locked="0"/>
    </xf>
    <xf numFmtId="0" fontId="8" fillId="0" borderId="23" xfId="0" applyFont="1" applyBorder="1" applyAlignment="1" applyProtection="1">
      <alignment horizontal="left" vertical="top" wrapText="1"/>
      <protection locked="0"/>
    </xf>
    <xf numFmtId="2" fontId="4" fillId="0" borderId="66" xfId="0" applyNumberFormat="1" applyFont="1" applyBorder="1" applyAlignment="1" applyProtection="1">
      <alignment horizontal="right" vertical="top" wrapText="1"/>
      <protection locked="0"/>
    </xf>
    <xf numFmtId="0" fontId="4" fillId="0" borderId="82" xfId="0" applyFont="1" applyBorder="1" applyAlignment="1" applyProtection="1">
      <alignment horizontal="right" vertical="top" wrapText="1"/>
      <protection locked="0"/>
    </xf>
    <xf numFmtId="2" fontId="4" fillId="0" borderId="15" xfId="0" applyNumberFormat="1" applyFont="1" applyBorder="1" applyAlignment="1" applyProtection="1">
      <alignment horizontal="right" vertical="top" wrapText="1"/>
      <protection locked="0"/>
    </xf>
    <xf numFmtId="164" fontId="4" fillId="0" borderId="41" xfId="0" applyNumberFormat="1" applyFont="1" applyBorder="1" applyAlignment="1" applyProtection="1">
      <alignment horizontal="right" vertical="top" wrapText="1"/>
      <protection locked="0"/>
    </xf>
    <xf numFmtId="2" fontId="2" fillId="0" borderId="34" xfId="0" applyNumberFormat="1" applyFont="1" applyBorder="1" applyAlignment="1" applyProtection="1">
      <alignment horizontal="right" vertical="top" wrapText="1" readingOrder="1"/>
      <protection locked="0"/>
    </xf>
    <xf numFmtId="2" fontId="2" fillId="0" borderId="22" xfId="0" applyNumberFormat="1" applyFont="1" applyBorder="1" applyAlignment="1" applyProtection="1">
      <alignment horizontal="right" vertical="top" wrapText="1" readingOrder="1"/>
      <protection locked="0"/>
    </xf>
    <xf numFmtId="0" fontId="2" fillId="0" borderId="35" xfId="0" applyFont="1" applyBorder="1" applyAlignment="1" applyProtection="1">
      <alignment vertical="top" wrapText="1" readingOrder="1"/>
      <protection locked="0"/>
    </xf>
    <xf numFmtId="0" fontId="2" fillId="0" borderId="156" xfId="0" applyFont="1" applyBorder="1" applyAlignment="1" applyProtection="1">
      <alignment vertical="top" wrapText="1" readingOrder="1"/>
      <protection locked="0"/>
    </xf>
    <xf numFmtId="2" fontId="2" fillId="0" borderId="18" xfId="0" applyNumberFormat="1" applyFont="1" applyBorder="1" applyAlignment="1" applyProtection="1">
      <alignment horizontal="right" vertical="top" wrapText="1" readingOrder="1"/>
      <protection locked="0"/>
    </xf>
    <xf numFmtId="2" fontId="2" fillId="0" borderId="52" xfId="0" applyNumberFormat="1" applyFont="1" applyBorder="1" applyAlignment="1" applyProtection="1">
      <alignment horizontal="right" vertical="top" wrapText="1" readingOrder="1"/>
      <protection locked="0"/>
    </xf>
    <xf numFmtId="0" fontId="2" fillId="6" borderId="65" xfId="0" applyFont="1" applyFill="1" applyBorder="1" applyAlignment="1" applyProtection="1">
      <alignment horizontal="left" vertical="top" wrapText="1" readingOrder="1"/>
      <protection locked="0"/>
    </xf>
    <xf numFmtId="0" fontId="2" fillId="6" borderId="157" xfId="0" applyFont="1" applyFill="1" applyBorder="1" applyAlignment="1" applyProtection="1">
      <alignment horizontal="left" vertical="top" wrapText="1" readingOrder="1"/>
      <protection locked="0"/>
    </xf>
    <xf numFmtId="0" fontId="2" fillId="6" borderId="23" xfId="0" applyFont="1" applyFill="1" applyBorder="1" applyAlignment="1" applyProtection="1">
      <alignment horizontal="left" vertical="top" wrapText="1" readingOrder="1"/>
      <protection locked="0"/>
    </xf>
    <xf numFmtId="4" fontId="4" fillId="0" borderId="66" xfId="0" applyNumberFormat="1" applyFont="1" applyBorder="1" applyAlignment="1">
      <alignment horizontal="right" vertical="top" wrapText="1"/>
    </xf>
    <xf numFmtId="2" fontId="2" fillId="0" borderId="21" xfId="0" applyNumberFormat="1" applyFont="1" applyBorder="1" applyAlignment="1" applyProtection="1">
      <alignment horizontal="right" vertical="top" wrapText="1" readingOrder="1"/>
      <protection locked="0"/>
    </xf>
    <xf numFmtId="2" fontId="2" fillId="7" borderId="31" xfId="0" applyNumberFormat="1" applyFont="1" applyFill="1" applyBorder="1" applyAlignment="1" applyProtection="1">
      <alignment horizontal="right" vertical="top" wrapText="1" readingOrder="1"/>
      <protection locked="0"/>
    </xf>
    <xf numFmtId="0" fontId="2" fillId="6" borderId="62" xfId="0" applyFont="1" applyFill="1" applyBorder="1" applyAlignment="1" applyProtection="1">
      <alignment horizontal="left" vertical="top" wrapText="1" readingOrder="1"/>
      <protection locked="0"/>
    </xf>
    <xf numFmtId="0" fontId="2" fillId="6" borderId="3" xfId="0" applyFont="1" applyFill="1" applyBorder="1" applyAlignment="1" applyProtection="1">
      <alignment horizontal="left" vertical="top" wrapText="1" readingOrder="1"/>
      <protection locked="0"/>
    </xf>
    <xf numFmtId="0" fontId="2" fillId="0" borderId="28" xfId="0" applyFont="1" applyBorder="1" applyAlignment="1" applyProtection="1">
      <alignment horizontal="left" vertical="top" wrapText="1" readingOrder="1"/>
      <protection locked="0"/>
    </xf>
    <xf numFmtId="4" fontId="11" fillId="0" borderId="52" xfId="0" applyNumberFormat="1" applyFont="1" applyBorder="1" applyAlignment="1">
      <alignment horizontal="right" vertical="top" wrapText="1"/>
    </xf>
    <xf numFmtId="4" fontId="2" fillId="0" borderId="18" xfId="0" applyNumberFormat="1" applyFont="1" applyBorder="1" applyAlignment="1" applyProtection="1">
      <alignment horizontal="right" vertical="top" wrapText="1" readingOrder="1"/>
      <protection locked="0"/>
    </xf>
    <xf numFmtId="0" fontId="4" fillId="0" borderId="121" xfId="0" applyFont="1" applyBorder="1" applyAlignment="1" applyProtection="1">
      <alignment horizontal="right" vertical="top" wrapText="1"/>
      <protection locked="0"/>
    </xf>
    <xf numFmtId="2" fontId="2" fillId="0" borderId="31" xfId="0" applyNumberFormat="1" applyFont="1" applyBorder="1" applyAlignment="1" applyProtection="1">
      <alignment horizontal="right" vertical="top" wrapText="1" readingOrder="1"/>
      <protection locked="0"/>
    </xf>
    <xf numFmtId="0" fontId="2" fillId="0" borderId="21" xfId="0" applyFont="1" applyBorder="1" applyAlignment="1" applyProtection="1">
      <alignment vertical="top" wrapText="1" readingOrder="1"/>
      <protection locked="0"/>
    </xf>
    <xf numFmtId="2" fontId="2" fillId="0" borderId="34" xfId="0" applyNumberFormat="1" applyFont="1" applyBorder="1" applyAlignment="1" applyProtection="1">
      <alignment horizontal="right" vertical="top" wrapText="1"/>
      <protection locked="0"/>
    </xf>
    <xf numFmtId="2" fontId="2" fillId="0" borderId="61" xfId="0" applyNumberFormat="1" applyFont="1" applyBorder="1" applyAlignment="1" applyProtection="1">
      <alignment horizontal="right" vertical="top" wrapText="1"/>
      <protection locked="0"/>
    </xf>
    <xf numFmtId="2" fontId="2" fillId="0" borderId="19" xfId="0" applyNumberFormat="1" applyFont="1" applyBorder="1" applyAlignment="1" applyProtection="1">
      <alignment horizontal="right" vertical="top" wrapText="1"/>
      <protection locked="0"/>
    </xf>
    <xf numFmtId="2" fontId="2" fillId="0" borderId="60" xfId="0" applyNumberFormat="1" applyFont="1" applyBorder="1" applyAlignment="1" applyProtection="1">
      <alignment horizontal="right" vertical="top" wrapText="1"/>
      <protection locked="0"/>
    </xf>
    <xf numFmtId="2" fontId="2" fillId="0" borderId="22" xfId="0" applyNumberFormat="1" applyFont="1" applyBorder="1" applyAlignment="1" applyProtection="1">
      <alignment horizontal="right" vertical="top" wrapText="1"/>
      <protection locked="0"/>
    </xf>
    <xf numFmtId="2" fontId="2" fillId="0" borderId="73" xfId="0" applyNumberFormat="1" applyFont="1" applyBorder="1" applyAlignment="1" applyProtection="1">
      <alignment horizontal="right" vertical="top" wrapText="1"/>
      <protection locked="0"/>
    </xf>
    <xf numFmtId="2" fontId="2" fillId="0" borderId="13" xfId="0" applyNumberFormat="1" applyFont="1" applyBorder="1" applyAlignment="1" applyProtection="1">
      <alignment horizontal="right" vertical="top" wrapText="1"/>
      <protection locked="0"/>
    </xf>
    <xf numFmtId="2" fontId="2" fillId="0" borderId="59" xfId="0" applyNumberFormat="1" applyFont="1" applyBorder="1" applyAlignment="1" applyProtection="1">
      <alignment horizontal="right" vertical="top" wrapText="1"/>
      <protection locked="0"/>
    </xf>
    <xf numFmtId="4" fontId="2" fillId="0" borderId="59" xfId="0" applyNumberFormat="1" applyFont="1" applyBorder="1" applyAlignment="1" applyProtection="1">
      <alignment horizontal="right" vertical="top" wrapText="1"/>
      <protection locked="0"/>
    </xf>
    <xf numFmtId="2" fontId="4" fillId="0" borderId="59" xfId="0" applyNumberFormat="1" applyFont="1" applyBorder="1" applyAlignment="1" applyProtection="1">
      <alignment horizontal="right" vertical="top" wrapText="1"/>
      <protection locked="0"/>
    </xf>
    <xf numFmtId="2" fontId="4" fillId="0" borderId="72" xfId="0" applyNumberFormat="1" applyFont="1" applyBorder="1" applyAlignment="1" applyProtection="1">
      <alignment horizontal="right" vertical="top" wrapText="1"/>
      <protection locked="0"/>
    </xf>
    <xf numFmtId="4" fontId="4" fillId="0" borderId="43" xfId="0" applyNumberFormat="1" applyFont="1" applyBorder="1" applyAlignment="1" applyProtection="1">
      <alignment horizontal="right" vertical="top" wrapText="1"/>
      <protection locked="0"/>
    </xf>
    <xf numFmtId="4" fontId="4" fillId="0" borderId="39" xfId="0" applyNumberFormat="1" applyFont="1" applyBorder="1" applyAlignment="1" applyProtection="1">
      <alignment horizontal="right" vertical="top" wrapText="1"/>
      <protection locked="0"/>
    </xf>
    <xf numFmtId="2" fontId="2" fillId="0" borderId="52" xfId="0" applyNumberFormat="1" applyFont="1" applyBorder="1" applyAlignment="1" applyProtection="1">
      <alignment horizontal="right" vertical="top" wrapText="1"/>
      <protection locked="0"/>
    </xf>
    <xf numFmtId="2" fontId="4" fillId="0" borderId="6" xfId="0" applyNumberFormat="1" applyFont="1" applyBorder="1" applyAlignment="1" applyProtection="1">
      <alignment horizontal="right" vertical="top" wrapText="1"/>
      <protection locked="0"/>
    </xf>
    <xf numFmtId="2" fontId="4" fillId="0" borderId="113" xfId="0" applyNumberFormat="1" applyFont="1" applyBorder="1" applyAlignment="1" applyProtection="1">
      <alignment horizontal="right" vertical="top" wrapText="1"/>
      <protection locked="0"/>
    </xf>
    <xf numFmtId="2" fontId="4" fillId="0" borderId="74" xfId="0" applyNumberFormat="1" applyFont="1" applyBorder="1" applyAlignment="1" applyProtection="1">
      <alignment horizontal="right" vertical="top" wrapText="1"/>
      <protection locked="0"/>
    </xf>
    <xf numFmtId="2" fontId="4" fillId="0" borderId="61" xfId="0" applyNumberFormat="1" applyFont="1" applyBorder="1" applyAlignment="1" applyProtection="1">
      <alignment horizontal="right" vertical="top" wrapText="1"/>
      <protection locked="0"/>
    </xf>
    <xf numFmtId="2" fontId="4" fillId="0" borderId="60" xfId="0" applyNumberFormat="1" applyFont="1" applyBorder="1" applyAlignment="1" applyProtection="1">
      <alignment horizontal="right" vertical="top" wrapText="1"/>
      <protection locked="0"/>
    </xf>
    <xf numFmtId="2" fontId="4" fillId="0" borderId="22" xfId="0" applyNumberFormat="1" applyFont="1" applyBorder="1" applyAlignment="1" applyProtection="1">
      <alignment horizontal="right" vertical="top" wrapText="1"/>
      <protection locked="0"/>
    </xf>
    <xf numFmtId="2" fontId="4" fillId="0" borderId="73" xfId="0" applyNumberFormat="1" applyFont="1" applyBorder="1" applyAlignment="1" applyProtection="1">
      <alignment horizontal="right" vertical="top" wrapText="1"/>
      <protection locked="0"/>
    </xf>
    <xf numFmtId="4" fontId="4" fillId="0" borderId="60" xfId="0" applyNumberFormat="1" applyFont="1" applyBorder="1" applyAlignment="1" applyProtection="1">
      <alignment horizontal="right" vertical="top" wrapText="1"/>
      <protection locked="0"/>
    </xf>
    <xf numFmtId="0" fontId="2" fillId="0" borderId="45" xfId="0" applyFont="1" applyBorder="1" applyAlignment="1" applyProtection="1">
      <alignment vertical="top" wrapText="1" readingOrder="1"/>
      <protection locked="0"/>
    </xf>
    <xf numFmtId="4" fontId="4" fillId="0" borderId="17" xfId="0" applyNumberFormat="1" applyFont="1" applyBorder="1" applyAlignment="1" applyProtection="1">
      <alignment horizontal="right" vertical="top" wrapText="1"/>
      <protection locked="0"/>
    </xf>
    <xf numFmtId="4" fontId="4" fillId="0" borderId="76" xfId="0" applyNumberFormat="1" applyFont="1" applyBorder="1" applyAlignment="1" applyProtection="1">
      <alignment horizontal="right" vertical="top" wrapText="1"/>
      <protection locked="0"/>
    </xf>
    <xf numFmtId="4" fontId="4" fillId="0" borderId="31" xfId="0" applyNumberFormat="1" applyFont="1" applyBorder="1" applyAlignment="1" applyProtection="1">
      <alignment horizontal="right" vertical="top" wrapText="1"/>
      <protection locked="0"/>
    </xf>
    <xf numFmtId="4" fontId="4" fillId="0" borderId="75" xfId="0" applyNumberFormat="1" applyFont="1" applyBorder="1" applyAlignment="1" applyProtection="1">
      <alignment horizontal="right" vertical="top" wrapText="1"/>
      <protection locked="0"/>
    </xf>
    <xf numFmtId="4" fontId="2" fillId="0" borderId="66" xfId="0" applyNumberFormat="1" applyFont="1" applyBorder="1" applyAlignment="1" applyProtection="1">
      <alignment horizontal="right" vertical="top" wrapText="1"/>
      <protection locked="0"/>
    </xf>
    <xf numFmtId="4" fontId="2" fillId="0" borderId="13" xfId="0" applyNumberFormat="1" applyFont="1" applyBorder="1" applyAlignment="1" applyProtection="1">
      <alignment horizontal="right" vertical="top" wrapText="1"/>
      <protection locked="0"/>
    </xf>
    <xf numFmtId="4" fontId="2" fillId="0" borderId="22" xfId="0" applyNumberFormat="1" applyFont="1" applyBorder="1" applyAlignment="1" applyProtection="1">
      <alignment horizontal="right" vertical="top" wrapText="1"/>
      <protection locked="0"/>
    </xf>
    <xf numFmtId="4" fontId="2" fillId="0" borderId="73" xfId="0" applyNumberFormat="1" applyFont="1" applyBorder="1" applyAlignment="1" applyProtection="1">
      <alignment horizontal="right" vertical="top" wrapText="1"/>
      <protection locked="0"/>
    </xf>
    <xf numFmtId="0" fontId="4" fillId="0" borderId="158" xfId="0" applyFont="1" applyBorder="1" applyAlignment="1" applyProtection="1">
      <alignment horizontal="left" vertical="top" wrapText="1"/>
      <protection locked="0"/>
    </xf>
    <xf numFmtId="0" fontId="4" fillId="0" borderId="158" xfId="0" applyFont="1" applyBorder="1" applyAlignment="1" applyProtection="1">
      <alignment horizontal="center" vertical="top" wrapText="1"/>
      <protection locked="0"/>
    </xf>
    <xf numFmtId="2" fontId="4" fillId="0" borderId="158" xfId="0" applyNumberFormat="1" applyFont="1" applyBorder="1" applyAlignment="1" applyProtection="1">
      <alignment horizontal="right" vertical="top" wrapText="1"/>
      <protection locked="0"/>
    </xf>
    <xf numFmtId="2" fontId="4" fillId="0" borderId="159" xfId="0" applyNumberFormat="1" applyFont="1" applyBorder="1" applyAlignment="1" applyProtection="1">
      <alignment horizontal="right" vertical="top" wrapText="1"/>
      <protection locked="0"/>
    </xf>
    <xf numFmtId="0" fontId="4" fillId="0" borderId="160" xfId="0" applyFont="1" applyBorder="1" applyAlignment="1" applyProtection="1">
      <alignment horizontal="right" vertical="top" wrapText="1"/>
      <protection locked="0"/>
    </xf>
    <xf numFmtId="4" fontId="4" fillId="0" borderId="34" xfId="0" applyNumberFormat="1" applyFont="1" applyBorder="1" applyAlignment="1" applyProtection="1">
      <alignment horizontal="right" vertical="top" wrapText="1"/>
      <protection locked="0"/>
    </xf>
    <xf numFmtId="4" fontId="4" fillId="0" borderId="61" xfId="0" applyNumberFormat="1" applyFont="1" applyBorder="1" applyAlignment="1" applyProtection="1">
      <alignment horizontal="right" vertical="top" wrapText="1"/>
      <protection locked="0"/>
    </xf>
    <xf numFmtId="4" fontId="4" fillId="0" borderId="19" xfId="0" applyNumberFormat="1" applyFont="1" applyBorder="1" applyAlignment="1" applyProtection="1">
      <alignment horizontal="right" vertical="top" wrapText="1"/>
      <protection locked="0"/>
    </xf>
    <xf numFmtId="4" fontId="4" fillId="0" borderId="48" xfId="0" applyNumberFormat="1" applyFont="1" applyBorder="1" applyAlignment="1" applyProtection="1">
      <alignment horizontal="right" vertical="top" wrapText="1"/>
      <protection locked="0"/>
    </xf>
    <xf numFmtId="4" fontId="4" fillId="0" borderId="74" xfId="0" applyNumberFormat="1" applyFont="1" applyBorder="1" applyAlignment="1" applyProtection="1">
      <alignment horizontal="right" vertical="top" wrapText="1"/>
      <protection locked="0"/>
    </xf>
    <xf numFmtId="0" fontId="4" fillId="0" borderId="60" xfId="0" applyFont="1" applyBorder="1" applyAlignment="1">
      <alignment vertical="top" wrapText="1"/>
    </xf>
    <xf numFmtId="0" fontId="4" fillId="0" borderId="0" xfId="0" applyFont="1" applyAlignment="1">
      <alignment horizontal="center" vertical="top" wrapText="1"/>
    </xf>
    <xf numFmtId="0" fontId="4" fillId="0" borderId="97" xfId="0" applyFont="1" applyBorder="1" applyAlignment="1" applyProtection="1">
      <alignment horizontal="left" vertical="top" wrapText="1"/>
      <protection locked="0"/>
    </xf>
    <xf numFmtId="0" fontId="4" fillId="0" borderId="90"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0" fontId="4" fillId="0" borderId="96" xfId="0" applyFont="1" applyBorder="1" applyAlignment="1" applyProtection="1">
      <alignment horizontal="left" vertical="top" wrapText="1"/>
      <protection locked="0"/>
    </xf>
    <xf numFmtId="2" fontId="4" fillId="0" borderId="94" xfId="0" applyNumberFormat="1" applyFont="1" applyBorder="1" applyAlignment="1" applyProtection="1">
      <alignment horizontal="right" vertical="top" wrapText="1"/>
      <protection locked="0"/>
    </xf>
    <xf numFmtId="0" fontId="4" fillId="0" borderId="161" xfId="0" applyFont="1" applyBorder="1" applyAlignment="1" applyProtection="1">
      <alignment horizontal="right" vertical="top" wrapText="1"/>
      <protection locked="0"/>
    </xf>
    <xf numFmtId="0" fontId="4" fillId="0" borderId="89" xfId="0" applyFont="1" applyBorder="1" applyAlignment="1" applyProtection="1">
      <alignment horizontal="left" vertical="top" wrapText="1"/>
      <protection locked="0"/>
    </xf>
    <xf numFmtId="4" fontId="4" fillId="7" borderId="66" xfId="0" applyNumberFormat="1" applyFont="1" applyFill="1" applyBorder="1" applyAlignment="1" applyProtection="1">
      <alignment horizontal="right" vertical="top" wrapText="1"/>
      <protection locked="0"/>
    </xf>
    <xf numFmtId="0" fontId="4" fillId="0" borderId="53" xfId="0" applyFont="1" applyBorder="1" applyAlignment="1" applyProtection="1">
      <alignment horizontal="left" vertical="top" wrapText="1"/>
      <protection locked="0"/>
    </xf>
    <xf numFmtId="4" fontId="4" fillId="0" borderId="78" xfId="0" applyNumberFormat="1" applyFont="1" applyBorder="1" applyAlignment="1" applyProtection="1">
      <alignment horizontal="right" vertical="top" wrapText="1"/>
      <protection locked="0"/>
    </xf>
    <xf numFmtId="0" fontId="8" fillId="0" borderId="62" xfId="0" applyFont="1" applyBorder="1" applyAlignment="1" applyProtection="1">
      <alignment horizontal="left" vertical="top" wrapText="1"/>
      <protection locked="0"/>
    </xf>
    <xf numFmtId="0" fontId="4" fillId="0" borderId="119" xfId="0" applyFont="1" applyBorder="1" applyAlignment="1" applyProtection="1">
      <alignment horizontal="center" vertical="top" wrapText="1"/>
      <protection locked="0"/>
    </xf>
    <xf numFmtId="0" fontId="4" fillId="0" borderId="2" xfId="0" applyFont="1" applyBorder="1" applyAlignment="1" applyProtection="1">
      <alignment horizontal="left" vertical="top" wrapText="1"/>
      <protection locked="0"/>
    </xf>
    <xf numFmtId="4" fontId="8" fillId="0" borderId="2" xfId="0" applyNumberFormat="1" applyFont="1" applyBorder="1" applyAlignment="1" applyProtection="1">
      <alignment horizontal="right" vertical="top" wrapText="1"/>
      <protection locked="0"/>
    </xf>
    <xf numFmtId="4" fontId="8" fillId="0" borderId="103" xfId="0" applyNumberFormat="1" applyFont="1" applyBorder="1" applyAlignment="1" applyProtection="1">
      <alignment horizontal="right" vertical="top" wrapText="1"/>
      <protection locked="0"/>
    </xf>
    <xf numFmtId="0" fontId="4" fillId="0" borderId="1" xfId="0" applyFont="1" applyBorder="1" applyAlignment="1" applyProtection="1">
      <alignment horizontal="left" vertical="top"/>
      <protection locked="0"/>
    </xf>
    <xf numFmtId="0" fontId="4" fillId="0" borderId="83" xfId="0" applyFont="1" applyBorder="1" applyAlignment="1" applyProtection="1">
      <alignment horizontal="right" vertical="top" wrapText="1"/>
      <protection locked="0"/>
    </xf>
    <xf numFmtId="0" fontId="4" fillId="0" borderId="36"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4" fillId="0" borderId="162" xfId="0" applyFont="1" applyBorder="1" applyAlignment="1" applyProtection="1">
      <alignment horizontal="left" vertical="top" wrapText="1"/>
      <protection locked="0"/>
    </xf>
    <xf numFmtId="0" fontId="8" fillId="0" borderId="164" xfId="0" applyFont="1" applyBorder="1" applyAlignment="1" applyProtection="1">
      <alignment horizontal="left" vertical="top" wrapText="1"/>
      <protection locked="0"/>
    </xf>
    <xf numFmtId="164" fontId="8" fillId="0" borderId="144" xfId="0" applyNumberFormat="1" applyFont="1" applyBorder="1" applyAlignment="1">
      <alignment horizontal="right" vertical="top" wrapText="1"/>
    </xf>
    <xf numFmtId="4" fontId="4" fillId="0" borderId="13" xfId="0" applyNumberFormat="1" applyFont="1" applyBorder="1" applyAlignment="1" applyProtection="1">
      <alignment horizontal="right" vertical="top" wrapText="1"/>
      <protection locked="0"/>
    </xf>
    <xf numFmtId="4" fontId="4" fillId="0" borderId="94" xfId="0" applyNumberFormat="1" applyFont="1" applyBorder="1" applyAlignment="1" applyProtection="1">
      <alignment horizontal="right" vertical="top" wrapText="1"/>
      <protection locked="0"/>
    </xf>
    <xf numFmtId="0" fontId="4" fillId="0" borderId="114" xfId="0" applyFont="1" applyBorder="1" applyAlignment="1" applyProtection="1">
      <alignment horizontal="right" vertical="top" wrapText="1"/>
      <protection locked="0"/>
    </xf>
    <xf numFmtId="2" fontId="8" fillId="0" borderId="165" xfId="0" applyNumberFormat="1" applyFont="1" applyBorder="1" applyAlignment="1" applyProtection="1">
      <alignment horizontal="right" vertical="top" wrapText="1"/>
      <protection locked="0"/>
    </xf>
    <xf numFmtId="2" fontId="2" fillId="0" borderId="6" xfId="0" applyNumberFormat="1" applyFont="1" applyBorder="1" applyAlignment="1" applyProtection="1">
      <alignment horizontal="right" vertical="top" wrapText="1" readingOrder="1"/>
      <protection locked="0"/>
    </xf>
    <xf numFmtId="0" fontId="2" fillId="0" borderId="38" xfId="0" applyFont="1" applyBorder="1" applyAlignment="1" applyProtection="1">
      <alignment horizontal="left" vertical="top" wrapText="1" readingOrder="1"/>
      <protection locked="0"/>
    </xf>
    <xf numFmtId="4" fontId="2" fillId="0" borderId="41" xfId="0" applyNumberFormat="1" applyFont="1" applyBorder="1" applyAlignment="1" applyProtection="1">
      <alignment horizontal="right" vertical="top" wrapText="1" readingOrder="1"/>
      <protection locked="0"/>
    </xf>
    <xf numFmtId="4" fontId="2" fillId="7" borderId="2" xfId="0" applyNumberFormat="1" applyFont="1" applyFill="1" applyBorder="1" applyAlignment="1" applyProtection="1">
      <alignment horizontal="right" vertical="top" wrapText="1" readingOrder="1"/>
      <protection locked="0"/>
    </xf>
    <xf numFmtId="4" fontId="2" fillId="7" borderId="21" xfId="0" applyNumberFormat="1" applyFont="1" applyFill="1" applyBorder="1" applyAlignment="1" applyProtection="1">
      <alignment horizontal="right" vertical="top" wrapText="1" readingOrder="1"/>
      <protection locked="0"/>
    </xf>
    <xf numFmtId="4" fontId="2" fillId="0" borderId="66" xfId="0" applyNumberFormat="1" applyFont="1" applyBorder="1" applyAlignment="1" applyProtection="1">
      <alignment horizontal="right" vertical="top" wrapText="1" readingOrder="1"/>
      <protection locked="0"/>
    </xf>
    <xf numFmtId="4" fontId="2" fillId="0" borderId="100" xfId="0" applyNumberFormat="1" applyFont="1" applyBorder="1" applyAlignment="1" applyProtection="1">
      <alignment horizontal="right" vertical="top" wrapText="1" readingOrder="1"/>
      <protection locked="0"/>
    </xf>
    <xf numFmtId="0" fontId="4" fillId="0" borderId="168" xfId="0" applyFont="1" applyBorder="1" applyAlignment="1" applyProtection="1">
      <alignment horizontal="left" vertical="top" wrapText="1"/>
      <protection locked="0"/>
    </xf>
    <xf numFmtId="0" fontId="4" fillId="0" borderId="168" xfId="0" applyFont="1" applyBorder="1" applyAlignment="1" applyProtection="1">
      <alignment horizontal="center" vertical="top" wrapText="1"/>
      <protection locked="0"/>
    </xf>
    <xf numFmtId="2" fontId="4" fillId="0" borderId="41" xfId="0" applyNumberFormat="1" applyFont="1" applyBorder="1" applyAlignment="1" applyProtection="1">
      <alignment horizontal="right" vertical="top" wrapText="1"/>
      <protection locked="0"/>
    </xf>
    <xf numFmtId="2" fontId="4" fillId="0" borderId="65" xfId="0" applyNumberFormat="1" applyFont="1" applyBorder="1" applyAlignment="1" applyProtection="1">
      <alignment horizontal="right" vertical="top" wrapText="1"/>
      <protection locked="0"/>
    </xf>
    <xf numFmtId="4" fontId="4" fillId="0" borderId="18" xfId="0" applyNumberFormat="1" applyFont="1" applyBorder="1" applyAlignment="1" applyProtection="1">
      <alignment horizontal="right" vertical="top" wrapText="1"/>
      <protection locked="0"/>
    </xf>
    <xf numFmtId="4" fontId="4" fillId="0" borderId="88" xfId="0" applyNumberFormat="1" applyFont="1" applyBorder="1" applyAlignment="1" applyProtection="1">
      <alignment horizontal="right" vertical="top" wrapText="1"/>
      <protection locked="0"/>
    </xf>
    <xf numFmtId="4" fontId="4" fillId="0" borderId="22" xfId="0" applyNumberFormat="1" applyFont="1" applyBorder="1" applyAlignment="1" applyProtection="1">
      <alignment horizontal="right" vertical="top" wrapText="1"/>
      <protection locked="0"/>
    </xf>
    <xf numFmtId="4" fontId="4" fillId="0" borderId="73" xfId="0" applyNumberFormat="1" applyFont="1" applyBorder="1" applyAlignment="1" applyProtection="1">
      <alignment horizontal="right" vertical="top" wrapText="1"/>
      <protection locked="0"/>
    </xf>
    <xf numFmtId="4" fontId="4" fillId="0" borderId="66" xfId="0" applyNumberFormat="1" applyFont="1" applyBorder="1" applyAlignment="1" applyProtection="1">
      <alignment horizontal="right" vertical="top" wrapText="1"/>
      <protection locked="0"/>
    </xf>
    <xf numFmtId="4" fontId="4" fillId="0" borderId="59" xfId="0" applyNumberFormat="1" applyFont="1" applyBorder="1" applyAlignment="1" applyProtection="1">
      <alignment horizontal="right" vertical="top" wrapText="1"/>
      <protection locked="0"/>
    </xf>
    <xf numFmtId="4" fontId="4" fillId="0" borderId="66" xfId="0" applyNumberFormat="1" applyFont="1" applyBorder="1" applyAlignment="1" applyProtection="1">
      <alignment vertical="top" wrapText="1"/>
      <protection locked="0"/>
    </xf>
    <xf numFmtId="0" fontId="4" fillId="0" borderId="170" xfId="0" applyFont="1" applyBorder="1" applyAlignment="1" applyProtection="1">
      <alignment vertical="top" wrapText="1"/>
      <protection locked="0"/>
    </xf>
    <xf numFmtId="0" fontId="4" fillId="0" borderId="164" xfId="0" applyFont="1" applyBorder="1" applyAlignment="1" applyProtection="1">
      <alignment horizontal="left" vertical="top" wrapText="1"/>
      <protection locked="0"/>
    </xf>
    <xf numFmtId="0" fontId="4" fillId="0" borderId="164" xfId="0" applyFont="1" applyBorder="1" applyAlignment="1" applyProtection="1">
      <alignment horizontal="center" vertical="top" wrapText="1"/>
      <protection locked="0"/>
    </xf>
    <xf numFmtId="4" fontId="4" fillId="0" borderId="164" xfId="0" applyNumberFormat="1" applyFont="1" applyBorder="1" applyAlignment="1" applyProtection="1">
      <alignment horizontal="right" vertical="top" wrapText="1"/>
      <protection locked="0"/>
    </xf>
    <xf numFmtId="0" fontId="4" fillId="0" borderId="171" xfId="0" applyFont="1" applyBorder="1" applyAlignment="1" applyProtection="1">
      <alignment horizontal="right" vertical="top" wrapText="1"/>
      <protection locked="0"/>
    </xf>
    <xf numFmtId="0" fontId="4" fillId="0" borderId="38" xfId="0" applyFont="1" applyBorder="1" applyAlignment="1" applyProtection="1">
      <alignment horizontal="left" vertical="top" wrapText="1"/>
      <protection locked="0"/>
    </xf>
    <xf numFmtId="0" fontId="4" fillId="0" borderId="172" xfId="0" applyFont="1" applyBorder="1" applyAlignment="1" applyProtection="1">
      <alignment horizontal="left" vertical="top" wrapText="1"/>
      <protection locked="0"/>
    </xf>
    <xf numFmtId="2" fontId="4" fillId="0" borderId="173" xfId="0" applyNumberFormat="1" applyFont="1" applyBorder="1" applyAlignment="1" applyProtection="1">
      <alignment horizontal="right" vertical="top" wrapText="1"/>
      <protection locked="0"/>
    </xf>
    <xf numFmtId="0" fontId="4" fillId="0" borderId="174" xfId="0" applyFont="1" applyBorder="1" applyAlignment="1" applyProtection="1">
      <alignment horizontal="right" vertical="top" wrapText="1"/>
      <protection locked="0"/>
    </xf>
    <xf numFmtId="2" fontId="4" fillId="0" borderId="75" xfId="0" applyNumberFormat="1" applyFont="1" applyBorder="1" applyAlignment="1" applyProtection="1">
      <alignment horizontal="right" vertical="top" wrapText="1"/>
      <protection locked="0"/>
    </xf>
    <xf numFmtId="164" fontId="4" fillId="0" borderId="31" xfId="0" applyNumberFormat="1" applyFont="1" applyBorder="1" applyAlignment="1">
      <alignment horizontal="right" vertical="top" wrapText="1"/>
    </xf>
    <xf numFmtId="0" fontId="4" fillId="0" borderId="52" xfId="0" applyFont="1" applyBorder="1" applyAlignment="1" applyProtection="1">
      <alignment vertical="top" wrapText="1"/>
      <protection locked="0"/>
    </xf>
    <xf numFmtId="0" fontId="4" fillId="0" borderId="52" xfId="0" applyFont="1" applyBorder="1" applyAlignment="1" applyProtection="1">
      <alignment horizontal="center" vertical="top" wrapText="1"/>
      <protection locked="0"/>
    </xf>
    <xf numFmtId="2" fontId="4" fillId="0" borderId="52" xfId="0" applyNumberFormat="1" applyFont="1" applyBorder="1" applyAlignment="1" applyProtection="1">
      <alignment horizontal="right" vertical="top" wrapText="1"/>
      <protection locked="0"/>
    </xf>
    <xf numFmtId="0" fontId="4" fillId="0" borderId="132" xfId="0" applyFont="1" applyBorder="1" applyAlignment="1" applyProtection="1">
      <alignment vertical="top" wrapText="1"/>
      <protection locked="0"/>
    </xf>
    <xf numFmtId="164" fontId="4" fillId="0" borderId="66" xfId="0" applyNumberFormat="1" applyFont="1" applyBorder="1" applyAlignment="1" applyProtection="1">
      <alignment horizontal="right" vertical="top" wrapText="1"/>
      <protection locked="0"/>
    </xf>
    <xf numFmtId="4" fontId="4" fillId="7" borderId="13" xfId="0" applyNumberFormat="1" applyFont="1" applyFill="1" applyBorder="1" applyAlignment="1">
      <alignment horizontal="right" vertical="top" wrapText="1"/>
    </xf>
    <xf numFmtId="4" fontId="4" fillId="7" borderId="21" xfId="0" applyNumberFormat="1" applyFont="1" applyFill="1" applyBorder="1" applyAlignment="1" applyProtection="1">
      <alignment horizontal="right" vertical="top" wrapText="1"/>
      <protection locked="0"/>
    </xf>
    <xf numFmtId="4" fontId="4" fillId="7" borderId="34" xfId="0" applyNumberFormat="1" applyFont="1" applyFill="1" applyBorder="1" applyAlignment="1">
      <alignment horizontal="right" vertical="top" wrapText="1"/>
    </xf>
    <xf numFmtId="4" fontId="4" fillId="7" borderId="48" xfId="0" applyNumberFormat="1" applyFont="1" applyFill="1" applyBorder="1" applyAlignment="1">
      <alignment horizontal="right" vertical="top" wrapText="1"/>
    </xf>
    <xf numFmtId="4" fontId="4" fillId="7" borderId="22" xfId="0" applyNumberFormat="1" applyFont="1" applyFill="1" applyBorder="1" applyAlignment="1">
      <alignment horizontal="right" wrapText="1"/>
    </xf>
    <xf numFmtId="4" fontId="4" fillId="7" borderId="17" xfId="0" applyNumberFormat="1" applyFont="1" applyFill="1" applyBorder="1" applyAlignment="1">
      <alignment horizontal="right" vertical="top" wrapText="1"/>
    </xf>
    <xf numFmtId="4" fontId="4" fillId="7" borderId="41" xfId="0" applyNumberFormat="1" applyFont="1" applyFill="1" applyBorder="1" applyAlignment="1">
      <alignment horizontal="right" vertical="top" wrapText="1"/>
    </xf>
    <xf numFmtId="4" fontId="4" fillId="7" borderId="39" xfId="0" applyNumberFormat="1" applyFont="1" applyFill="1" applyBorder="1" applyAlignment="1">
      <alignment horizontal="right" vertical="top" wrapText="1"/>
    </xf>
    <xf numFmtId="4" fontId="4" fillId="7" borderId="31" xfId="0" applyNumberFormat="1" applyFont="1" applyFill="1" applyBorder="1" applyAlignment="1">
      <alignment horizontal="right" vertical="top" wrapText="1"/>
    </xf>
    <xf numFmtId="4" fontId="4" fillId="0" borderId="113" xfId="0" applyNumberFormat="1" applyFont="1" applyBorder="1" applyAlignment="1" applyProtection="1">
      <alignment horizontal="right" vertical="top" wrapText="1"/>
      <protection locked="0"/>
    </xf>
    <xf numFmtId="4" fontId="4" fillId="0" borderId="70" xfId="0" applyNumberFormat="1" applyFont="1" applyBorder="1" applyAlignment="1" applyProtection="1">
      <alignment horizontal="right" vertical="top" wrapText="1"/>
      <protection locked="0"/>
    </xf>
    <xf numFmtId="4" fontId="4" fillId="0" borderId="7" xfId="0" applyNumberFormat="1" applyFont="1" applyBorder="1" applyAlignment="1" applyProtection="1">
      <alignment horizontal="right" vertical="top" wrapText="1"/>
      <protection locked="0"/>
    </xf>
    <xf numFmtId="4" fontId="4" fillId="0" borderId="72" xfId="0" applyNumberFormat="1" applyFont="1" applyBorder="1" applyAlignment="1" applyProtection="1">
      <alignment horizontal="right" vertical="top" wrapText="1"/>
      <protection locked="0"/>
    </xf>
    <xf numFmtId="4" fontId="4" fillId="0" borderId="6" xfId="0" applyNumberFormat="1" applyFont="1" applyBorder="1" applyAlignment="1" applyProtection="1">
      <alignment horizontal="right" vertical="top" wrapText="1"/>
      <protection locked="0"/>
    </xf>
    <xf numFmtId="0" fontId="4" fillId="0" borderId="175" xfId="0" applyFont="1" applyBorder="1" applyAlignment="1" applyProtection="1">
      <alignment horizontal="left" vertical="top" wrapText="1"/>
      <protection locked="0"/>
    </xf>
    <xf numFmtId="0" fontId="4" fillId="0" borderId="175" xfId="0" applyFont="1" applyBorder="1" applyAlignment="1" applyProtection="1">
      <alignment horizontal="center" vertical="top" wrapText="1"/>
      <protection locked="0"/>
    </xf>
    <xf numFmtId="4" fontId="4" fillId="0" borderId="175" xfId="0" applyNumberFormat="1" applyFont="1" applyBorder="1" applyAlignment="1" applyProtection="1">
      <alignment horizontal="right" vertical="top" wrapText="1"/>
      <protection locked="0"/>
    </xf>
    <xf numFmtId="4" fontId="4" fillId="0" borderId="49" xfId="0" applyNumberFormat="1" applyFont="1" applyBorder="1" applyAlignment="1" applyProtection="1">
      <alignment horizontal="right" vertical="top" wrapText="1"/>
      <protection locked="0"/>
    </xf>
    <xf numFmtId="4" fontId="4" fillId="0" borderId="173" xfId="0" applyNumberFormat="1" applyFont="1" applyBorder="1" applyAlignment="1" applyProtection="1">
      <alignment horizontal="right" vertical="top" wrapText="1"/>
      <protection locked="0"/>
    </xf>
    <xf numFmtId="4" fontId="4" fillId="0" borderId="168" xfId="0" applyNumberFormat="1" applyFont="1" applyBorder="1" applyAlignment="1" applyProtection="1">
      <alignment horizontal="right" vertical="top" wrapText="1"/>
      <protection locked="0"/>
    </xf>
    <xf numFmtId="4" fontId="4" fillId="0" borderId="143" xfId="0" applyNumberFormat="1" applyFont="1" applyBorder="1" applyAlignment="1" applyProtection="1">
      <alignment horizontal="right" vertical="top" wrapText="1"/>
      <protection locked="0"/>
    </xf>
    <xf numFmtId="0" fontId="4" fillId="0" borderId="176" xfId="0" applyFont="1" applyBorder="1" applyAlignment="1" applyProtection="1">
      <alignment horizontal="right" vertical="top" wrapText="1"/>
      <protection locked="0"/>
    </xf>
    <xf numFmtId="0" fontId="4" fillId="0" borderId="170" xfId="0" applyFont="1" applyBorder="1" applyAlignment="1" applyProtection="1">
      <alignment horizontal="right" vertical="top" wrapText="1"/>
      <protection locked="0"/>
    </xf>
    <xf numFmtId="0" fontId="4" fillId="8" borderId="43" xfId="0" applyFont="1" applyFill="1" applyBorder="1" applyAlignment="1" applyProtection="1">
      <alignment horizontal="left" vertical="top" wrapText="1"/>
      <protection locked="0"/>
    </xf>
    <xf numFmtId="164" fontId="4" fillId="8" borderId="43" xfId="0" applyNumberFormat="1" applyFont="1" applyFill="1" applyBorder="1" applyAlignment="1" applyProtection="1">
      <alignment horizontal="right" vertical="top" wrapText="1"/>
      <protection locked="0"/>
    </xf>
    <xf numFmtId="0" fontId="4" fillId="8" borderId="39" xfId="0" applyFont="1" applyFill="1" applyBorder="1" applyAlignment="1" applyProtection="1">
      <alignment horizontal="left" vertical="top" wrapText="1"/>
      <protection locked="0"/>
    </xf>
    <xf numFmtId="164" fontId="4" fillId="8" borderId="39" xfId="0" applyNumberFormat="1" applyFont="1" applyFill="1" applyBorder="1" applyAlignment="1" applyProtection="1">
      <alignment horizontal="right" vertical="top" wrapText="1"/>
      <protection locked="0"/>
    </xf>
    <xf numFmtId="0" fontId="4" fillId="8" borderId="66" xfId="0" applyFont="1" applyFill="1" applyBorder="1" applyAlignment="1" applyProtection="1">
      <alignment vertical="top" wrapText="1"/>
      <protection locked="0"/>
    </xf>
    <xf numFmtId="164" fontId="4" fillId="8" borderId="66" xfId="0" applyNumberFormat="1" applyFont="1" applyFill="1" applyBorder="1" applyAlignment="1">
      <alignment vertical="top" wrapText="1"/>
    </xf>
    <xf numFmtId="4" fontId="8" fillId="0" borderId="48" xfId="0" applyNumberFormat="1" applyFont="1" applyBorder="1" applyAlignment="1" applyProtection="1">
      <alignment horizontal="right" vertical="top" wrapText="1"/>
      <protection locked="0"/>
    </xf>
    <xf numFmtId="4" fontId="8" fillId="0" borderId="74" xfId="0" applyNumberFormat="1" applyFont="1" applyBorder="1" applyAlignment="1" applyProtection="1">
      <alignment horizontal="right" vertical="top" wrapText="1"/>
      <protection locked="0"/>
    </xf>
    <xf numFmtId="4" fontId="4" fillId="0" borderId="111" xfId="0" applyNumberFormat="1" applyFont="1" applyBorder="1" applyAlignment="1" applyProtection="1">
      <alignment horizontal="right" vertical="top" wrapText="1"/>
      <protection locked="0"/>
    </xf>
    <xf numFmtId="4" fontId="4" fillId="0" borderId="112" xfId="0" applyNumberFormat="1" applyFont="1" applyBorder="1" applyAlignment="1" applyProtection="1">
      <alignment horizontal="right" vertical="top" wrapText="1"/>
      <protection locked="0"/>
    </xf>
    <xf numFmtId="2" fontId="4" fillId="0" borderId="18" xfId="0" applyNumberFormat="1" applyFont="1" applyBorder="1" applyAlignment="1" applyProtection="1">
      <alignment horizontal="right" vertical="top" wrapText="1"/>
      <protection locked="0"/>
    </xf>
    <xf numFmtId="2" fontId="4" fillId="0" borderId="88" xfId="0" applyNumberFormat="1" applyFont="1" applyBorder="1" applyAlignment="1" applyProtection="1">
      <alignment horizontal="right" vertical="top" wrapText="1"/>
      <protection locked="0"/>
    </xf>
    <xf numFmtId="2" fontId="4" fillId="0" borderId="66" xfId="0" applyNumberFormat="1" applyFont="1" applyBorder="1" applyAlignment="1" applyProtection="1">
      <alignment vertical="top" wrapText="1"/>
      <protection locked="0"/>
    </xf>
    <xf numFmtId="2" fontId="4" fillId="0" borderId="164" xfId="0" applyNumberFormat="1" applyFont="1" applyBorder="1" applyAlignment="1" applyProtection="1">
      <alignment horizontal="right" vertical="top" wrapText="1"/>
      <protection locked="0"/>
    </xf>
    <xf numFmtId="2" fontId="4" fillId="0" borderId="144" xfId="0" applyNumberFormat="1" applyFont="1" applyBorder="1" applyAlignment="1" applyProtection="1">
      <alignment horizontal="right" vertical="top" wrapText="1"/>
      <protection locked="0"/>
    </xf>
    <xf numFmtId="4" fontId="2" fillId="0" borderId="36" xfId="0" applyNumberFormat="1" applyFont="1" applyBorder="1" applyAlignment="1" applyProtection="1">
      <alignment horizontal="right" vertical="top" wrapText="1" readingOrder="1"/>
      <protection locked="0"/>
    </xf>
    <xf numFmtId="4" fontId="4" fillId="0" borderId="52" xfId="0" applyNumberFormat="1" applyFont="1" applyBorder="1" applyAlignment="1" applyProtection="1">
      <alignment horizontal="right" vertical="top" wrapText="1"/>
      <protection locked="0"/>
    </xf>
    <xf numFmtId="4" fontId="2" fillId="0" borderId="34" xfId="0" applyNumberFormat="1" applyFont="1" applyBorder="1" applyAlignment="1" applyProtection="1">
      <alignment horizontal="right" vertical="top" wrapText="1"/>
      <protection locked="0"/>
    </xf>
    <xf numFmtId="4" fontId="2" fillId="0" borderId="61" xfId="0" applyNumberFormat="1" applyFont="1" applyBorder="1" applyAlignment="1" applyProtection="1">
      <alignment horizontal="right" vertical="top" wrapText="1"/>
      <protection locked="0"/>
    </xf>
    <xf numFmtId="4" fontId="2" fillId="0" borderId="19" xfId="0" applyNumberFormat="1" applyFont="1" applyBorder="1" applyAlignment="1" applyProtection="1">
      <alignment horizontal="right" vertical="top" wrapText="1"/>
      <protection locked="0"/>
    </xf>
    <xf numFmtId="4" fontId="2" fillId="0" borderId="60" xfId="0" applyNumberFormat="1" applyFont="1" applyBorder="1" applyAlignment="1" applyProtection="1">
      <alignment horizontal="right" vertical="top" wrapText="1"/>
      <protection locked="0"/>
    </xf>
    <xf numFmtId="4" fontId="2" fillId="0" borderId="31" xfId="0" applyNumberFormat="1" applyFont="1" applyBorder="1" applyAlignment="1" applyProtection="1">
      <alignment horizontal="right" vertical="top" wrapText="1"/>
      <protection locked="0"/>
    </xf>
    <xf numFmtId="4" fontId="2" fillId="0" borderId="75" xfId="0" applyNumberFormat="1" applyFont="1" applyBorder="1" applyAlignment="1" applyProtection="1">
      <alignment horizontal="right" vertical="top" wrapText="1"/>
      <protection locked="0"/>
    </xf>
    <xf numFmtId="4" fontId="2" fillId="0" borderId="18" xfId="0" applyNumberFormat="1" applyFont="1" applyBorder="1" applyAlignment="1" applyProtection="1">
      <alignment horizontal="right" vertical="top" wrapText="1"/>
      <protection locked="0"/>
    </xf>
    <xf numFmtId="4" fontId="2" fillId="0" borderId="88" xfId="0" applyNumberFormat="1" applyFont="1" applyBorder="1" applyAlignment="1" applyProtection="1">
      <alignment horizontal="right" vertical="top" wrapText="1"/>
      <protection locked="0"/>
    </xf>
    <xf numFmtId="4" fontId="2" fillId="0" borderId="80" xfId="0" applyNumberFormat="1" applyFont="1" applyBorder="1" applyAlignment="1" applyProtection="1">
      <alignment horizontal="right" vertical="top" wrapText="1"/>
      <protection locked="0"/>
    </xf>
    <xf numFmtId="4" fontId="2" fillId="0" borderId="48" xfId="0" applyNumberFormat="1" applyFont="1" applyBorder="1" applyAlignment="1" applyProtection="1">
      <alignment horizontal="right" vertical="top" wrapText="1"/>
      <protection locked="0"/>
    </xf>
    <xf numFmtId="4" fontId="2" fillId="0" borderId="74" xfId="0" applyNumberFormat="1" applyFont="1" applyBorder="1" applyAlignment="1" applyProtection="1">
      <alignment horizontal="right" vertical="top" wrapText="1"/>
      <protection locked="0"/>
    </xf>
    <xf numFmtId="0" fontId="12" fillId="0" borderId="13" xfId="0" applyFont="1" applyBorder="1" applyAlignment="1" applyProtection="1">
      <alignment horizontal="left" vertical="top" wrapText="1" readingOrder="1"/>
      <protection locked="0"/>
    </xf>
    <xf numFmtId="4" fontId="12" fillId="0" borderId="13" xfId="0" applyNumberFormat="1" applyFont="1" applyBorder="1" applyAlignment="1" applyProtection="1">
      <alignment horizontal="right" vertical="top" wrapText="1" readingOrder="1"/>
      <protection locked="0"/>
    </xf>
    <xf numFmtId="0" fontId="2" fillId="0" borderId="158" xfId="0" applyFont="1" applyBorder="1" applyAlignment="1" applyProtection="1">
      <alignment horizontal="left" vertical="top" wrapText="1" readingOrder="1"/>
      <protection locked="0"/>
    </xf>
    <xf numFmtId="0" fontId="2" fillId="0" borderId="158" xfId="0" applyFont="1" applyBorder="1" applyAlignment="1" applyProtection="1">
      <alignment horizontal="center" vertical="top" wrapText="1" readingOrder="1"/>
      <protection locked="0"/>
    </xf>
    <xf numFmtId="4" fontId="2" fillId="8" borderId="158" xfId="0" applyNumberFormat="1" applyFont="1" applyFill="1" applyBorder="1" applyAlignment="1" applyProtection="1">
      <alignment horizontal="right" vertical="top" wrapText="1" readingOrder="1"/>
      <protection locked="0"/>
    </xf>
    <xf numFmtId="4" fontId="2" fillId="0" borderId="158" xfId="0" applyNumberFormat="1" applyFont="1" applyBorder="1" applyAlignment="1" applyProtection="1">
      <alignment horizontal="right" vertical="top" wrapText="1"/>
      <protection locked="0"/>
    </xf>
    <xf numFmtId="4" fontId="2" fillId="0" borderId="159" xfId="0" applyNumberFormat="1" applyFont="1" applyBorder="1" applyAlignment="1" applyProtection="1">
      <alignment horizontal="right" vertical="top" wrapText="1"/>
      <protection locked="0"/>
    </xf>
    <xf numFmtId="0" fontId="2" fillId="0" borderId="160" xfId="0" applyFont="1" applyBorder="1" applyAlignment="1" applyProtection="1">
      <alignment horizontal="right" vertical="top" wrapText="1"/>
      <protection locked="0"/>
    </xf>
    <xf numFmtId="4" fontId="2" fillId="0" borderId="6" xfId="0" applyNumberFormat="1" applyFont="1" applyBorder="1" applyAlignment="1" applyProtection="1">
      <alignment horizontal="right" vertical="top" wrapText="1"/>
      <protection locked="0"/>
    </xf>
    <xf numFmtId="4" fontId="2" fillId="0" borderId="113" xfId="0" applyNumberFormat="1" applyFont="1" applyBorder="1" applyAlignment="1" applyProtection="1">
      <alignment horizontal="right" vertical="top" wrapText="1"/>
      <protection locked="0"/>
    </xf>
    <xf numFmtId="4" fontId="2" fillId="0" borderId="43" xfId="0" applyNumberFormat="1" applyFont="1" applyBorder="1" applyAlignment="1" applyProtection="1">
      <alignment horizontal="right" vertical="top" wrapText="1"/>
      <protection locked="0"/>
    </xf>
    <xf numFmtId="4" fontId="2" fillId="0" borderId="17" xfId="0" applyNumberFormat="1" applyFont="1" applyBorder="1" applyAlignment="1" applyProtection="1">
      <alignment horizontal="right" vertical="top" wrapText="1"/>
      <protection locked="0"/>
    </xf>
    <xf numFmtId="4" fontId="2" fillId="0" borderId="76" xfId="0" applyNumberFormat="1" applyFont="1" applyBorder="1" applyAlignment="1" applyProtection="1">
      <alignment horizontal="right" vertical="top" wrapText="1"/>
      <protection locked="0"/>
    </xf>
    <xf numFmtId="4" fontId="2" fillId="7" borderId="43" xfId="0" applyNumberFormat="1" applyFont="1" applyFill="1" applyBorder="1" applyAlignment="1" applyProtection="1">
      <alignment horizontal="right" vertical="top" wrapText="1" readingOrder="1"/>
      <protection locked="0"/>
    </xf>
    <xf numFmtId="4" fontId="2" fillId="7" borderId="51" xfId="0" applyNumberFormat="1" applyFont="1" applyFill="1" applyBorder="1" applyAlignment="1" applyProtection="1">
      <alignment horizontal="right" vertical="top" wrapText="1" readingOrder="1"/>
      <protection locked="0"/>
    </xf>
    <xf numFmtId="4" fontId="2" fillId="0" borderId="21" xfId="0" applyNumberFormat="1" applyFont="1" applyBorder="1" applyAlignment="1" applyProtection="1">
      <alignment horizontal="right" vertical="top" wrapText="1"/>
      <protection locked="0"/>
    </xf>
    <xf numFmtId="4" fontId="2" fillId="0" borderId="78" xfId="0" applyNumberFormat="1" applyFont="1" applyBorder="1" applyAlignment="1" applyProtection="1">
      <alignment horizontal="right" vertical="top" wrapText="1"/>
      <protection locked="0"/>
    </xf>
    <xf numFmtId="0" fontId="2" fillId="0" borderId="121" xfId="0" applyFont="1" applyBorder="1" applyAlignment="1" applyProtection="1">
      <alignment horizontal="right" vertical="top" wrapText="1"/>
      <protection locked="0"/>
    </xf>
    <xf numFmtId="0" fontId="2" fillId="0" borderId="164" xfId="0" applyFont="1" applyBorder="1" applyAlignment="1" applyProtection="1">
      <alignment horizontal="left" vertical="top" wrapText="1" readingOrder="1"/>
      <protection locked="0"/>
    </xf>
    <xf numFmtId="0" fontId="2" fillId="0" borderId="164" xfId="0" applyFont="1" applyBorder="1" applyAlignment="1" applyProtection="1">
      <alignment horizontal="center" vertical="top" wrapText="1" readingOrder="1"/>
      <protection locked="0"/>
    </xf>
    <xf numFmtId="4" fontId="2" fillId="0" borderId="164" xfId="0" applyNumberFormat="1" applyFont="1" applyBorder="1" applyAlignment="1" applyProtection="1">
      <alignment horizontal="right" vertical="top" wrapText="1" readingOrder="1"/>
      <protection locked="0"/>
    </xf>
    <xf numFmtId="4" fontId="2" fillId="0" borderId="164" xfId="0" applyNumberFormat="1" applyFont="1" applyBorder="1" applyAlignment="1" applyProtection="1">
      <alignment horizontal="right" vertical="top" wrapText="1"/>
      <protection locked="0"/>
    </xf>
    <xf numFmtId="4" fontId="2" fillId="0" borderId="144" xfId="0" applyNumberFormat="1" applyFont="1" applyBorder="1" applyAlignment="1" applyProtection="1">
      <alignment horizontal="right" vertical="top" wrapText="1"/>
      <protection locked="0"/>
    </xf>
    <xf numFmtId="0" fontId="2" fillId="0" borderId="171" xfId="0" applyFont="1" applyBorder="1" applyAlignment="1" applyProtection="1">
      <alignment horizontal="right" vertical="top" wrapText="1"/>
      <protection locked="0"/>
    </xf>
    <xf numFmtId="0" fontId="2" fillId="0" borderId="183" xfId="0" applyFont="1" applyBorder="1" applyAlignment="1" applyProtection="1">
      <alignment horizontal="left" vertical="top" wrapText="1" readingOrder="1"/>
      <protection locked="0"/>
    </xf>
    <xf numFmtId="0" fontId="2" fillId="0" borderId="43" xfId="0" applyFont="1" applyBorder="1" applyAlignment="1" applyProtection="1">
      <alignment vertical="top" wrapText="1" readingOrder="1"/>
      <protection locked="0"/>
    </xf>
    <xf numFmtId="4" fontId="2" fillId="0" borderId="43" xfId="0" applyNumberFormat="1" applyFont="1" applyBorder="1" applyAlignment="1" applyProtection="1">
      <alignment vertical="top" wrapText="1" readingOrder="1"/>
      <protection locked="0"/>
    </xf>
    <xf numFmtId="4" fontId="2" fillId="0" borderId="66" xfId="0" applyNumberFormat="1" applyFont="1" applyBorder="1" applyAlignment="1" applyProtection="1">
      <alignment vertical="top" wrapText="1" readingOrder="1"/>
      <protection locked="0"/>
    </xf>
    <xf numFmtId="0" fontId="2" fillId="0" borderId="39" xfId="0" applyFont="1" applyBorder="1" applyAlignment="1" applyProtection="1">
      <alignment vertical="top" wrapText="1" readingOrder="1"/>
      <protection locked="0"/>
    </xf>
    <xf numFmtId="4" fontId="2" fillId="0" borderId="39" xfId="0" applyNumberFormat="1" applyFont="1" applyBorder="1" applyAlignment="1" applyProtection="1">
      <alignment vertical="top" wrapText="1" readingOrder="1"/>
      <protection locked="0"/>
    </xf>
    <xf numFmtId="4" fontId="2" fillId="7" borderId="13" xfId="0" applyNumberFormat="1" applyFont="1" applyFill="1" applyBorder="1" applyAlignment="1" applyProtection="1">
      <alignment horizontal="right" vertical="top" wrapText="1" readingOrder="1"/>
      <protection locked="0"/>
    </xf>
    <xf numFmtId="4" fontId="2" fillId="0" borderId="94" xfId="0" applyNumberFormat="1" applyFont="1" applyBorder="1" applyAlignment="1" applyProtection="1">
      <alignment horizontal="right" vertical="top" wrapText="1"/>
      <protection locked="0"/>
    </xf>
    <xf numFmtId="0" fontId="2" fillId="0" borderId="49" xfId="0" applyFont="1" applyBorder="1" applyAlignment="1" applyProtection="1">
      <alignment horizontal="center" vertical="top" wrapText="1" readingOrder="1"/>
      <protection locked="0"/>
    </xf>
    <xf numFmtId="4" fontId="2" fillId="0" borderId="49" xfId="0" applyNumberFormat="1" applyFont="1" applyBorder="1" applyAlignment="1" applyProtection="1">
      <alignment horizontal="right" vertical="top" wrapText="1" readingOrder="1"/>
      <protection locked="0"/>
    </xf>
    <xf numFmtId="0" fontId="2" fillId="0" borderId="172" xfId="0" applyFont="1" applyBorder="1" applyAlignment="1" applyProtection="1">
      <alignment horizontal="left" vertical="top" wrapText="1" readingOrder="1"/>
      <protection locked="0"/>
    </xf>
    <xf numFmtId="0" fontId="2" fillId="0" borderId="185" xfId="0" applyFont="1" applyBorder="1" applyAlignment="1" applyProtection="1">
      <alignment horizontal="right" vertical="top" wrapText="1"/>
      <protection locked="0"/>
    </xf>
    <xf numFmtId="0" fontId="2" fillId="0" borderId="186" xfId="0" applyFont="1" applyBorder="1" applyAlignment="1" applyProtection="1">
      <alignment horizontal="right" vertical="top" wrapText="1"/>
      <protection locked="0"/>
    </xf>
    <xf numFmtId="4" fontId="2" fillId="0" borderId="62" xfId="0" applyNumberFormat="1" applyFont="1" applyBorder="1" applyAlignment="1" applyProtection="1">
      <alignment horizontal="right" vertical="top" wrapText="1" readingOrder="1"/>
      <protection locked="0"/>
    </xf>
    <xf numFmtId="0" fontId="2" fillId="7" borderId="21" xfId="0" applyFont="1" applyFill="1" applyBorder="1" applyAlignment="1" applyProtection="1">
      <alignment horizontal="left" vertical="top" wrapText="1" readingOrder="1"/>
      <protection locked="0"/>
    </xf>
    <xf numFmtId="0" fontId="2" fillId="7" borderId="21" xfId="0" applyFont="1" applyFill="1" applyBorder="1" applyAlignment="1" applyProtection="1">
      <alignment horizontal="center" vertical="top" wrapText="1" readingOrder="1"/>
      <protection locked="0"/>
    </xf>
    <xf numFmtId="2" fontId="2" fillId="0" borderId="21" xfId="0" applyNumberFormat="1" applyFont="1" applyBorder="1" applyAlignment="1" applyProtection="1">
      <alignment horizontal="right" vertical="top" wrapText="1"/>
      <protection locked="0"/>
    </xf>
    <xf numFmtId="2" fontId="2" fillId="0" borderId="78" xfId="0" applyNumberFormat="1" applyFont="1" applyBorder="1" applyAlignment="1" applyProtection="1">
      <alignment horizontal="right" vertical="top" wrapText="1"/>
      <protection locked="0"/>
    </xf>
    <xf numFmtId="2" fontId="2" fillId="0" borderId="41" xfId="0" applyNumberFormat="1" applyFont="1" applyBorder="1" applyAlignment="1" applyProtection="1">
      <alignment horizontal="right" vertical="top" wrapText="1" readingOrder="1"/>
      <protection locked="0"/>
    </xf>
    <xf numFmtId="2" fontId="2" fillId="0" borderId="43" xfId="0" applyNumberFormat="1" applyFont="1" applyBorder="1" applyAlignment="1" applyProtection="1">
      <alignment horizontal="right" vertical="top" wrapText="1" readingOrder="1"/>
      <protection locked="0"/>
    </xf>
    <xf numFmtId="0" fontId="4" fillId="0" borderId="83" xfId="0" applyFont="1" applyBorder="1" applyAlignment="1" applyProtection="1">
      <alignment horizontal="center" vertical="top" wrapText="1"/>
      <protection locked="0"/>
    </xf>
    <xf numFmtId="0" fontId="4" fillId="0" borderId="80" xfId="0" applyFont="1" applyBorder="1" applyAlignment="1" applyProtection="1">
      <alignment horizontal="left" vertical="top" wrapText="1" readingOrder="1"/>
      <protection locked="0"/>
    </xf>
    <xf numFmtId="0" fontId="4" fillId="0" borderId="96" xfId="0" applyFont="1" applyBorder="1" applyAlignment="1" applyProtection="1">
      <alignment horizontal="left" vertical="top" wrapText="1" readingOrder="1"/>
      <protection locked="0"/>
    </xf>
    <xf numFmtId="4" fontId="2" fillId="0" borderId="39" xfId="0" applyNumberFormat="1" applyFont="1" applyBorder="1" applyAlignment="1" applyProtection="1">
      <alignment horizontal="right" vertical="top" wrapText="1"/>
      <protection locked="0"/>
    </xf>
    <xf numFmtId="4" fontId="2" fillId="0" borderId="23" xfId="0" applyNumberFormat="1" applyFont="1" applyBorder="1" applyAlignment="1" applyProtection="1">
      <alignment horizontal="right" vertical="top" wrapText="1" readingOrder="1"/>
      <protection locked="0"/>
    </xf>
    <xf numFmtId="4" fontId="2" fillId="7" borderId="34" xfId="0" applyNumberFormat="1" applyFont="1" applyFill="1" applyBorder="1" applyAlignment="1" applyProtection="1">
      <alignment horizontal="right" vertical="top" wrapText="1" readingOrder="1"/>
      <protection locked="0"/>
    </xf>
    <xf numFmtId="4" fontId="2" fillId="7" borderId="70" xfId="0" applyNumberFormat="1" applyFont="1" applyFill="1" applyBorder="1" applyAlignment="1" applyProtection="1">
      <alignment horizontal="right" vertical="top" wrapText="1" readingOrder="1"/>
      <protection locked="0"/>
    </xf>
    <xf numFmtId="0" fontId="2" fillId="0" borderId="107" xfId="0" applyFont="1" applyBorder="1" applyAlignment="1" applyProtection="1">
      <alignment horizontal="center" vertical="top" wrapText="1"/>
      <protection locked="0"/>
    </xf>
    <xf numFmtId="4" fontId="2" fillId="7" borderId="158" xfId="0" applyNumberFormat="1" applyFont="1" applyFill="1" applyBorder="1" applyAlignment="1" applyProtection="1">
      <alignment horizontal="right" vertical="top" wrapText="1" readingOrder="1"/>
      <protection locked="0"/>
    </xf>
    <xf numFmtId="4" fontId="2" fillId="0" borderId="31" xfId="0" applyNumberFormat="1" applyFont="1" applyBorder="1" applyAlignment="1">
      <alignment horizontal="right" vertical="top" wrapText="1" readingOrder="1"/>
    </xf>
    <xf numFmtId="4" fontId="2" fillId="0" borderId="28" xfId="0" applyNumberFormat="1" applyFont="1" applyBorder="1" applyAlignment="1" applyProtection="1">
      <alignment horizontal="right" vertical="top" wrapText="1" readingOrder="1"/>
      <protection locked="0"/>
    </xf>
    <xf numFmtId="4" fontId="2" fillId="0" borderId="52" xfId="0" applyNumberFormat="1" applyFont="1" applyBorder="1" applyAlignment="1" applyProtection="1">
      <alignment horizontal="right" vertical="top" wrapText="1"/>
      <protection locked="0"/>
    </xf>
    <xf numFmtId="0" fontId="2" fillId="0" borderId="187" xfId="0" applyFont="1" applyBorder="1" applyAlignment="1" applyProtection="1">
      <alignment horizontal="left" vertical="top" wrapText="1" readingOrder="1"/>
      <protection locked="0"/>
    </xf>
    <xf numFmtId="4" fontId="2" fillId="0" borderId="65" xfId="0" applyNumberFormat="1" applyFont="1" applyBorder="1" applyAlignment="1" applyProtection="1">
      <alignment horizontal="right" vertical="top" wrapText="1" readingOrder="1"/>
      <protection locked="0"/>
    </xf>
    <xf numFmtId="4" fontId="2" fillId="0" borderId="43" xfId="0" applyNumberFormat="1" applyFont="1" applyBorder="1" applyAlignment="1">
      <alignment horizontal="right" vertical="top" wrapText="1" readingOrder="1"/>
    </xf>
    <xf numFmtId="4" fontId="2" fillId="0" borderId="39" xfId="0" applyNumberFormat="1" applyFont="1" applyBorder="1" applyAlignment="1">
      <alignment horizontal="right" vertical="top" wrapText="1" readingOrder="1"/>
    </xf>
    <xf numFmtId="4" fontId="2" fillId="0" borderId="51" xfId="0" applyNumberFormat="1" applyFont="1" applyBorder="1" applyAlignment="1">
      <alignment horizontal="right" vertical="top" wrapText="1" readingOrder="1"/>
    </xf>
    <xf numFmtId="4" fontId="2" fillId="0" borderId="51" xfId="0" applyNumberFormat="1" applyFont="1" applyBorder="1" applyAlignment="1" applyProtection="1">
      <alignment horizontal="right" vertical="top" wrapText="1"/>
      <protection locked="0"/>
    </xf>
    <xf numFmtId="0" fontId="2" fillId="0" borderId="188" xfId="0" applyFont="1" applyBorder="1" applyAlignment="1" applyProtection="1">
      <alignment horizontal="right" vertical="top" wrapText="1"/>
      <protection locked="0"/>
    </xf>
    <xf numFmtId="4" fontId="2" fillId="0" borderId="15" xfId="0" applyNumberFormat="1" applyFont="1" applyBorder="1" applyAlignment="1" applyProtection="1">
      <alignment horizontal="right" vertical="top" wrapText="1" readingOrder="1"/>
      <protection locked="0"/>
    </xf>
    <xf numFmtId="0" fontId="2" fillId="0" borderId="52" xfId="0" applyFont="1" applyBorder="1" applyAlignment="1" applyProtection="1">
      <alignment horizontal="left" vertical="top" wrapText="1" readingOrder="1"/>
      <protection locked="0"/>
    </xf>
    <xf numFmtId="4" fontId="2" fillId="0" borderId="52" xfId="0" applyNumberFormat="1" applyFont="1" applyBorder="1" applyAlignment="1">
      <alignment horizontal="right" vertical="top" wrapText="1" readingOrder="1"/>
    </xf>
    <xf numFmtId="0" fontId="2" fillId="0" borderId="52" xfId="0" applyFont="1" applyBorder="1" applyAlignment="1" applyProtection="1">
      <alignment horizontal="center" vertical="top" wrapText="1" readingOrder="1"/>
      <protection locked="0"/>
    </xf>
    <xf numFmtId="4" fontId="2" fillId="0" borderId="165" xfId="0" applyNumberFormat="1" applyFont="1" applyBorder="1" applyAlignment="1" applyProtection="1">
      <alignment horizontal="right" vertical="top" wrapText="1" readingOrder="1"/>
      <protection locked="0"/>
    </xf>
    <xf numFmtId="0" fontId="2" fillId="0" borderId="189" xfId="0" applyFont="1" applyBorder="1" applyAlignment="1" applyProtection="1">
      <alignment horizontal="left" vertical="top" wrapText="1" readingOrder="1"/>
      <protection locked="0"/>
    </xf>
    <xf numFmtId="2" fontId="2" fillId="0" borderId="164" xfId="0" applyNumberFormat="1" applyFont="1" applyBorder="1" applyAlignment="1" applyProtection="1">
      <alignment horizontal="right" vertical="top" wrapText="1" readingOrder="1"/>
      <protection locked="0"/>
    </xf>
    <xf numFmtId="4" fontId="2" fillId="0" borderId="53" xfId="0" applyNumberFormat="1" applyFont="1" applyBorder="1" applyAlignment="1" applyProtection="1">
      <alignment horizontal="right" vertical="top" wrapText="1" readingOrder="1"/>
      <protection locked="0"/>
    </xf>
    <xf numFmtId="4" fontId="2" fillId="0" borderId="46" xfId="0" applyNumberFormat="1" applyFont="1" applyBorder="1" applyAlignment="1" applyProtection="1">
      <alignment horizontal="right" vertical="top" wrapText="1" readingOrder="1"/>
      <protection locked="0"/>
    </xf>
    <xf numFmtId="0" fontId="2" fillId="0" borderId="190" xfId="0" applyFont="1" applyBorder="1" applyAlignment="1" applyProtection="1">
      <alignment horizontal="right" vertical="top" wrapText="1"/>
      <protection locked="0"/>
    </xf>
    <xf numFmtId="0" fontId="2" fillId="4" borderId="98" xfId="0" applyFont="1" applyFill="1" applyBorder="1" applyAlignment="1" applyProtection="1">
      <alignment horizontal="left" vertical="top" wrapText="1" readingOrder="1"/>
      <protection locked="0"/>
    </xf>
    <xf numFmtId="4" fontId="2" fillId="0" borderId="79" xfId="0" applyNumberFormat="1" applyFont="1" applyBorder="1" applyAlignment="1" applyProtection="1">
      <alignment horizontal="right" vertical="top" wrapText="1" readingOrder="1"/>
      <protection locked="0"/>
    </xf>
    <xf numFmtId="4" fontId="2" fillId="0" borderId="52" xfId="0" applyNumberFormat="1" applyFont="1" applyBorder="1" applyAlignment="1" applyProtection="1">
      <alignment horizontal="right" vertical="top" wrapText="1" readingOrder="1"/>
      <protection locked="0"/>
    </xf>
    <xf numFmtId="4" fontId="2" fillId="0" borderId="46" xfId="0" applyNumberFormat="1" applyFont="1" applyBorder="1" applyAlignment="1">
      <alignment horizontal="right" vertical="top" wrapText="1" readingOrder="1"/>
    </xf>
    <xf numFmtId="0" fontId="2" fillId="0" borderId="51" xfId="0" applyFont="1" applyBorder="1" applyAlignment="1" applyProtection="1">
      <alignment vertical="top" wrapText="1" readingOrder="1"/>
      <protection locked="0"/>
    </xf>
    <xf numFmtId="0" fontId="2" fillId="0" borderId="119" xfId="0" applyFont="1" applyBorder="1" applyAlignment="1">
      <alignment wrapText="1"/>
    </xf>
    <xf numFmtId="4" fontId="2" fillId="0" borderId="165" xfId="0" applyNumberFormat="1" applyFont="1" applyBorder="1" applyAlignment="1" applyProtection="1">
      <alignment horizontal="right" vertical="top" wrapText="1"/>
      <protection locked="0"/>
    </xf>
    <xf numFmtId="0" fontId="2" fillId="0" borderId="52" xfId="0" applyFont="1" applyBorder="1" applyAlignment="1" applyProtection="1">
      <alignment vertical="top" wrapText="1" readingOrder="1"/>
      <protection locked="0"/>
    </xf>
    <xf numFmtId="4" fontId="2" fillId="0" borderId="52" xfId="0" applyNumberFormat="1" applyFont="1" applyBorder="1" applyAlignment="1" applyProtection="1">
      <alignment vertical="top" wrapText="1" readingOrder="1"/>
      <protection locked="0"/>
    </xf>
    <xf numFmtId="4" fontId="2" fillId="0" borderId="127" xfId="0" applyNumberFormat="1" applyFont="1" applyBorder="1" applyAlignment="1" applyProtection="1">
      <alignment horizontal="right" vertical="top" wrapText="1"/>
      <protection locked="0"/>
    </xf>
    <xf numFmtId="4" fontId="2" fillId="0" borderId="191" xfId="0" applyNumberFormat="1" applyFont="1" applyBorder="1" applyAlignment="1" applyProtection="1">
      <alignment horizontal="right" vertical="top" wrapText="1"/>
      <protection locked="0"/>
    </xf>
    <xf numFmtId="4" fontId="2" fillId="0" borderId="168" xfId="0" applyNumberFormat="1" applyFont="1" applyBorder="1" applyAlignment="1" applyProtection="1">
      <alignment horizontal="right" vertical="top" wrapText="1"/>
      <protection locked="0"/>
    </xf>
    <xf numFmtId="4" fontId="2" fillId="0" borderId="143" xfId="0" applyNumberFormat="1" applyFont="1" applyBorder="1" applyAlignment="1" applyProtection="1">
      <alignment horizontal="right" vertical="top" wrapText="1"/>
      <protection locked="0"/>
    </xf>
    <xf numFmtId="0" fontId="2" fillId="0" borderId="176" xfId="0" applyFont="1" applyBorder="1" applyAlignment="1" applyProtection="1">
      <alignment horizontal="right" vertical="top" wrapText="1"/>
      <protection locked="0"/>
    </xf>
    <xf numFmtId="4" fontId="2" fillId="0" borderId="164" xfId="0" applyNumberFormat="1" applyFont="1" applyBorder="1" applyAlignment="1" applyProtection="1">
      <alignment vertical="top" wrapText="1"/>
      <protection locked="0"/>
    </xf>
    <xf numFmtId="4" fontId="2" fillId="0" borderId="144" xfId="0" applyNumberFormat="1" applyFont="1" applyBorder="1" applyAlignment="1" applyProtection="1">
      <alignment vertical="top" wrapText="1"/>
      <protection locked="0"/>
    </xf>
    <xf numFmtId="0" fontId="9" fillId="0" borderId="34" xfId="0" applyFont="1" applyBorder="1" applyAlignment="1" applyProtection="1">
      <alignment horizontal="center" vertical="top" wrapText="1" readingOrder="1"/>
      <protection locked="0"/>
    </xf>
    <xf numFmtId="4" fontId="9" fillId="0" borderId="34" xfId="0" applyNumberFormat="1" applyFont="1" applyBorder="1" applyAlignment="1" applyProtection="1">
      <alignment horizontal="right" vertical="top" wrapText="1" readingOrder="1"/>
      <protection locked="0"/>
    </xf>
    <xf numFmtId="4" fontId="9" fillId="0" borderId="34" xfId="0" applyNumberFormat="1" applyFont="1" applyBorder="1" applyAlignment="1" applyProtection="1">
      <alignment horizontal="right" vertical="top" wrapText="1"/>
      <protection locked="0"/>
    </xf>
    <xf numFmtId="4" fontId="9" fillId="0" borderId="61" xfId="0" applyNumberFormat="1" applyFont="1" applyBorder="1" applyAlignment="1" applyProtection="1">
      <alignment horizontal="right" vertical="top" wrapText="1"/>
      <protection locked="0"/>
    </xf>
    <xf numFmtId="4" fontId="9" fillId="0" borderId="22" xfId="0" applyNumberFormat="1" applyFont="1" applyBorder="1" applyAlignment="1" applyProtection="1">
      <alignment horizontal="right" vertical="top" wrapText="1"/>
      <protection locked="0"/>
    </xf>
    <xf numFmtId="4" fontId="2" fillId="0" borderId="79" xfId="0" applyNumberFormat="1" applyFont="1" applyBorder="1" applyAlignment="1" applyProtection="1">
      <alignment vertical="top" wrapText="1" readingOrder="1"/>
      <protection locked="0"/>
    </xf>
    <xf numFmtId="4" fontId="2" fillId="0" borderId="7" xfId="0" applyNumberFormat="1" applyFont="1" applyBorder="1" applyAlignment="1" applyProtection="1">
      <alignment vertical="top" wrapText="1"/>
      <protection locked="0"/>
    </xf>
    <xf numFmtId="4" fontId="2" fillId="0" borderId="72" xfId="0" applyNumberFormat="1" applyFont="1" applyBorder="1" applyAlignment="1" applyProtection="1">
      <alignment vertical="top" wrapText="1"/>
      <protection locked="0"/>
    </xf>
    <xf numFmtId="4" fontId="2" fillId="0" borderId="39" xfId="0" applyNumberFormat="1" applyFont="1" applyBorder="1" applyAlignment="1" applyProtection="1">
      <alignment vertical="top" wrapText="1"/>
      <protection locked="0"/>
    </xf>
    <xf numFmtId="4" fontId="2" fillId="0" borderId="164" xfId="0" applyNumberFormat="1" applyFont="1" applyBorder="1" applyAlignment="1">
      <alignment wrapText="1"/>
    </xf>
    <xf numFmtId="4" fontId="2" fillId="0" borderId="0" xfId="0" applyNumberFormat="1" applyFont="1" applyAlignment="1">
      <alignment vertical="top" wrapText="1"/>
    </xf>
    <xf numFmtId="0" fontId="2" fillId="0" borderId="192" xfId="0" applyFont="1" applyBorder="1" applyAlignment="1" applyProtection="1">
      <alignment horizontal="right" vertical="top" wrapText="1"/>
      <protection locked="0"/>
    </xf>
    <xf numFmtId="0" fontId="2" fillId="0" borderId="132" xfId="0" applyFont="1" applyBorder="1" applyAlignment="1" applyProtection="1">
      <alignment vertical="top" wrapText="1" readingOrder="1"/>
      <protection locked="0"/>
    </xf>
    <xf numFmtId="0" fontId="2" fillId="0" borderId="193" xfId="0" applyFont="1" applyBorder="1" applyAlignment="1" applyProtection="1">
      <alignment horizontal="right" vertical="top" wrapText="1"/>
      <protection locked="0"/>
    </xf>
    <xf numFmtId="0" fontId="2" fillId="0" borderId="161" xfId="0" applyFont="1" applyBorder="1" applyAlignment="1" applyProtection="1">
      <alignment horizontal="right" vertical="top" wrapText="1"/>
      <protection locked="0"/>
    </xf>
    <xf numFmtId="4" fontId="2" fillId="8" borderId="70" xfId="0" applyNumberFormat="1" applyFont="1" applyFill="1" applyBorder="1" applyAlignment="1" applyProtection="1">
      <alignment horizontal="right" vertical="top" wrapText="1" readingOrder="1"/>
      <protection locked="0"/>
    </xf>
    <xf numFmtId="2" fontId="2" fillId="0" borderId="17" xfId="0" applyNumberFormat="1" applyFont="1" applyBorder="1" applyAlignment="1" applyProtection="1">
      <alignment horizontal="right" vertical="top" wrapText="1" readingOrder="1"/>
      <protection locked="0"/>
    </xf>
    <xf numFmtId="164" fontId="8" fillId="0" borderId="48" xfId="0" applyNumberFormat="1" applyFont="1" applyBorder="1" applyAlignment="1">
      <alignment horizontal="right" vertical="top" wrapText="1"/>
    </xf>
    <xf numFmtId="2" fontId="8" fillId="0" borderId="142" xfId="0" applyNumberFormat="1" applyFont="1" applyBorder="1" applyAlignment="1" applyProtection="1">
      <alignment horizontal="right" vertical="top" wrapText="1"/>
      <protection locked="0"/>
    </xf>
    <xf numFmtId="0" fontId="4" fillId="0" borderId="114"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readingOrder="1"/>
      <protection locked="0"/>
    </xf>
    <xf numFmtId="2" fontId="4" fillId="0" borderId="76" xfId="0" applyNumberFormat="1" applyFont="1" applyBorder="1" applyAlignment="1" applyProtection="1">
      <alignment horizontal="right" vertical="top" wrapText="1"/>
      <protection locked="0"/>
    </xf>
    <xf numFmtId="2" fontId="2" fillId="0" borderId="2" xfId="0" applyNumberFormat="1" applyFont="1" applyBorder="1" applyAlignment="1" applyProtection="1">
      <alignment horizontal="right" vertical="top" wrapText="1" readingOrder="1"/>
      <protection locked="0"/>
    </xf>
    <xf numFmtId="2" fontId="2" fillId="0" borderId="2" xfId="0" applyNumberFormat="1" applyFont="1" applyBorder="1" applyAlignment="1" applyProtection="1">
      <alignment vertical="top" wrapText="1" readingOrder="1"/>
      <protection locked="0"/>
    </xf>
    <xf numFmtId="0" fontId="4" fillId="0" borderId="117" xfId="0" applyFont="1" applyBorder="1" applyAlignment="1" applyProtection="1">
      <alignment horizontal="center" vertical="top" wrapText="1"/>
      <protection locked="0"/>
    </xf>
    <xf numFmtId="0" fontId="4" fillId="0" borderId="116" xfId="0" applyFont="1" applyBorder="1" applyAlignment="1" applyProtection="1">
      <alignment horizontal="center" vertical="top" wrapText="1"/>
      <protection locked="0"/>
    </xf>
    <xf numFmtId="2" fontId="4" fillId="0" borderId="17" xfId="0" applyNumberFormat="1" applyFont="1" applyBorder="1" applyAlignment="1" applyProtection="1">
      <alignment vertical="top" wrapText="1"/>
      <protection locked="0"/>
    </xf>
    <xf numFmtId="0" fontId="4" fillId="0" borderId="116" xfId="0" applyFont="1" applyBorder="1" applyAlignment="1" applyProtection="1">
      <alignment horizontal="right" vertical="top" wrapText="1"/>
      <protection locked="0"/>
    </xf>
    <xf numFmtId="0" fontId="2" fillId="0" borderId="103" xfId="0" applyFont="1" applyBorder="1" applyAlignment="1" applyProtection="1">
      <alignment horizontal="center" vertical="top" wrapText="1" readingOrder="1"/>
      <protection locked="0"/>
    </xf>
    <xf numFmtId="2" fontId="2" fillId="0" borderId="99" xfId="0" applyNumberFormat="1" applyFont="1" applyBorder="1" applyAlignment="1" applyProtection="1">
      <alignment horizontal="right" vertical="top" wrapText="1" readingOrder="1"/>
      <protection locked="0"/>
    </xf>
    <xf numFmtId="2" fontId="4" fillId="0" borderId="2" xfId="0" applyNumberFormat="1" applyFont="1" applyBorder="1" applyAlignment="1" applyProtection="1">
      <alignment horizontal="right" vertical="top" wrapText="1"/>
      <protection locked="0"/>
    </xf>
    <xf numFmtId="2" fontId="4" fillId="0" borderId="103" xfId="0" applyNumberFormat="1" applyFont="1" applyBorder="1" applyAlignment="1" applyProtection="1">
      <alignment horizontal="right" vertical="top" wrapText="1"/>
      <protection locked="0"/>
    </xf>
    <xf numFmtId="0" fontId="4" fillId="0" borderId="120" xfId="0" applyFont="1" applyBorder="1" applyAlignment="1" applyProtection="1">
      <alignment horizontal="center" vertical="top" wrapText="1"/>
      <protection locked="0"/>
    </xf>
    <xf numFmtId="2" fontId="4" fillId="0" borderId="99" xfId="0" applyNumberFormat="1" applyFont="1" applyBorder="1" applyAlignment="1" applyProtection="1">
      <alignment horizontal="right" vertical="top" wrapText="1"/>
      <protection locked="0"/>
    </xf>
    <xf numFmtId="2" fontId="4" fillId="0" borderId="100" xfId="0" applyNumberFormat="1" applyFont="1" applyBorder="1" applyAlignment="1" applyProtection="1">
      <alignment horizontal="right" vertical="top" wrapText="1"/>
      <protection locked="0"/>
    </xf>
    <xf numFmtId="0" fontId="4" fillId="0" borderId="65" xfId="0" applyFont="1" applyBorder="1" applyAlignment="1" applyProtection="1">
      <alignment horizontal="left" vertical="top" wrapText="1"/>
      <protection locked="0"/>
    </xf>
    <xf numFmtId="0" fontId="4" fillId="0" borderId="125" xfId="0" applyFont="1" applyBorder="1" applyAlignment="1" applyProtection="1">
      <alignment horizontal="left" vertical="top" wrapText="1"/>
      <protection locked="0"/>
    </xf>
    <xf numFmtId="2" fontId="8" fillId="8" borderId="2" xfId="0" applyNumberFormat="1" applyFont="1" applyFill="1" applyBorder="1" applyAlignment="1" applyProtection="1">
      <alignment horizontal="right" vertical="top" wrapText="1"/>
      <protection locked="0"/>
    </xf>
    <xf numFmtId="0" fontId="8" fillId="0" borderId="100" xfId="0" applyFont="1" applyBorder="1" applyAlignment="1" applyProtection="1">
      <alignment horizontal="center" vertical="top" wrapText="1"/>
      <protection locked="0"/>
    </xf>
    <xf numFmtId="0" fontId="8" fillId="0" borderId="99" xfId="0" applyFont="1" applyBorder="1" applyAlignment="1" applyProtection="1">
      <alignment horizontal="center" vertical="top" wrapText="1"/>
      <protection locked="0"/>
    </xf>
    <xf numFmtId="0" fontId="4" fillId="0" borderId="100" xfId="0" applyFont="1" applyBorder="1" applyAlignment="1" applyProtection="1">
      <alignment horizontal="center" vertical="top" wrapText="1"/>
      <protection locked="0"/>
    </xf>
    <xf numFmtId="2" fontId="8" fillId="0" borderId="78" xfId="0" applyNumberFormat="1" applyFont="1" applyBorder="1" applyAlignment="1" applyProtection="1">
      <alignment horizontal="right" vertical="top" wrapText="1"/>
      <protection locked="0"/>
    </xf>
    <xf numFmtId="2" fontId="8" fillId="0" borderId="127" xfId="0" applyNumberFormat="1" applyFont="1" applyBorder="1" applyAlignment="1" applyProtection="1">
      <alignment horizontal="right" vertical="top" wrapText="1"/>
      <protection locked="0"/>
    </xf>
    <xf numFmtId="0" fontId="4" fillId="0" borderId="15" xfId="0" applyFont="1" applyBorder="1" applyAlignment="1" applyProtection="1">
      <alignment horizontal="center" vertical="top" wrapText="1"/>
      <protection locked="0"/>
    </xf>
    <xf numFmtId="0" fontId="4" fillId="0" borderId="23" xfId="0" applyFont="1" applyBorder="1" applyAlignment="1" applyProtection="1">
      <alignment horizontal="center" vertical="top" wrapText="1"/>
      <protection locked="0"/>
    </xf>
    <xf numFmtId="0" fontId="4" fillId="0" borderId="131" xfId="0" applyFont="1" applyBorder="1" applyAlignment="1" applyProtection="1">
      <alignment horizontal="center" vertical="top" wrapText="1"/>
      <protection locked="0"/>
    </xf>
    <xf numFmtId="0" fontId="4" fillId="0" borderId="124" xfId="0" applyFont="1" applyBorder="1" applyAlignment="1" applyProtection="1">
      <alignment horizontal="center" vertical="top" wrapText="1"/>
      <protection locked="0"/>
    </xf>
    <xf numFmtId="0" fontId="8" fillId="0" borderId="99" xfId="0" applyFont="1" applyBorder="1" applyAlignment="1" applyProtection="1">
      <alignment horizontal="left" vertical="top" wrapText="1"/>
      <protection locked="0"/>
    </xf>
    <xf numFmtId="0" fontId="8" fillId="0" borderId="100" xfId="0" applyFont="1" applyBorder="1" applyAlignment="1" applyProtection="1">
      <alignment horizontal="left" vertical="top" wrapText="1"/>
      <protection locked="0"/>
    </xf>
    <xf numFmtId="4" fontId="8" fillId="0" borderId="125" xfId="0" applyNumberFormat="1" applyFont="1" applyBorder="1" applyAlignment="1" applyProtection="1">
      <alignment horizontal="right" vertical="top" wrapText="1"/>
      <protection locked="0"/>
    </xf>
    <xf numFmtId="0" fontId="8" fillId="0" borderId="15" xfId="0" applyFont="1" applyBorder="1" applyAlignment="1" applyProtection="1">
      <alignment horizontal="left" vertical="top" wrapText="1"/>
      <protection locked="0"/>
    </xf>
    <xf numFmtId="0" fontId="8" fillId="0" borderId="97" xfId="0" applyFont="1" applyBorder="1" applyAlignment="1" applyProtection="1">
      <alignment horizontal="left" vertical="top" wrapText="1"/>
      <protection locked="0"/>
    </xf>
    <xf numFmtId="0" fontId="8" fillId="0" borderId="68" xfId="0" applyFont="1" applyBorder="1" applyAlignment="1" applyProtection="1">
      <alignment horizontal="left" vertical="top" wrapText="1"/>
      <protection locked="0"/>
    </xf>
    <xf numFmtId="0" fontId="8" fillId="0" borderId="51" xfId="0" applyFont="1" applyBorder="1" applyAlignment="1" applyProtection="1">
      <alignment horizontal="left" vertical="top" wrapText="1"/>
      <protection locked="0"/>
    </xf>
    <xf numFmtId="2" fontId="8" fillId="0" borderId="125" xfId="0" applyNumberFormat="1" applyFont="1" applyBorder="1" applyAlignment="1" applyProtection="1">
      <alignment vertical="top" wrapText="1"/>
      <protection locked="0"/>
    </xf>
    <xf numFmtId="2" fontId="8" fillId="0" borderId="2" xfId="0" applyNumberFormat="1" applyFont="1" applyBorder="1" applyAlignment="1" applyProtection="1">
      <alignment vertical="top" wrapText="1"/>
      <protection locked="0"/>
    </xf>
    <xf numFmtId="2" fontId="8" fillId="0" borderId="103" xfId="0" applyNumberFormat="1" applyFont="1" applyBorder="1" applyAlignment="1" applyProtection="1">
      <alignment vertical="top" wrapText="1"/>
      <protection locked="0"/>
    </xf>
    <xf numFmtId="0" fontId="4" fillId="0" borderId="100" xfId="0" applyFont="1" applyBorder="1" applyAlignment="1" applyProtection="1">
      <alignment horizontal="left" vertical="top" wrapText="1"/>
      <protection locked="0"/>
    </xf>
    <xf numFmtId="0" fontId="4" fillId="0" borderId="123" xfId="0" applyFont="1" applyBorder="1" applyAlignment="1" applyProtection="1">
      <alignment horizontal="center" vertical="top" wrapText="1"/>
      <protection locked="0"/>
    </xf>
    <xf numFmtId="4" fontId="4" fillId="0" borderId="51" xfId="0" applyNumberFormat="1" applyFont="1" applyBorder="1" applyAlignment="1" applyProtection="1">
      <alignment horizontal="right" vertical="top" wrapText="1"/>
      <protection locked="0"/>
    </xf>
    <xf numFmtId="0" fontId="4" fillId="0" borderId="65" xfId="0" applyFont="1" applyBorder="1" applyAlignment="1" applyProtection="1">
      <alignment horizontal="center" vertical="top" wrapText="1"/>
      <protection locked="0"/>
    </xf>
    <xf numFmtId="2" fontId="8" fillId="0" borderId="21" xfId="0" applyNumberFormat="1" applyFont="1" applyBorder="1" applyAlignment="1" applyProtection="1">
      <alignment horizontal="right" vertical="top" wrapText="1"/>
      <protection locked="0"/>
    </xf>
    <xf numFmtId="0" fontId="8" fillId="0" borderId="78" xfId="0" applyFont="1" applyBorder="1" applyAlignment="1" applyProtection="1">
      <alignment horizontal="left" vertical="top" wrapText="1"/>
      <protection locked="0"/>
    </xf>
    <xf numFmtId="0" fontId="8" fillId="0" borderId="144" xfId="0" applyFont="1" applyBorder="1" applyAlignment="1" applyProtection="1">
      <alignment horizontal="left" vertical="top" wrapText="1"/>
      <protection locked="0"/>
    </xf>
    <xf numFmtId="2" fontId="4" fillId="0" borderId="120" xfId="0" applyNumberFormat="1" applyFont="1" applyBorder="1" applyAlignment="1" applyProtection="1">
      <alignment horizontal="right" vertical="top" wrapText="1"/>
      <protection locked="0"/>
    </xf>
    <xf numFmtId="0" fontId="9" fillId="0" borderId="41" xfId="0" applyFont="1" applyBorder="1" applyAlignment="1">
      <alignment horizontal="left" vertical="top" wrapText="1"/>
    </xf>
    <xf numFmtId="0" fontId="9" fillId="0" borderId="41" xfId="0" applyFont="1" applyBorder="1" applyAlignment="1">
      <alignment horizontal="center" vertical="top" wrapText="1"/>
    </xf>
    <xf numFmtId="4" fontId="2" fillId="0" borderId="2" xfId="0" applyNumberFormat="1" applyFont="1" applyBorder="1" applyAlignment="1" applyProtection="1">
      <alignment horizontal="right" vertical="top" wrapText="1" readingOrder="1"/>
      <protection locked="0"/>
    </xf>
    <xf numFmtId="4" fontId="2" fillId="0" borderId="2" xfId="0" applyNumberFormat="1" applyFont="1" applyBorder="1" applyAlignment="1" applyProtection="1">
      <alignment horizontal="right" vertical="top" wrapText="1"/>
      <protection locked="0"/>
    </xf>
    <xf numFmtId="4" fontId="2" fillId="0" borderId="103" xfId="0" applyNumberFormat="1" applyFont="1" applyBorder="1" applyAlignment="1" applyProtection="1">
      <alignment horizontal="right" vertical="top" wrapText="1"/>
      <protection locked="0"/>
    </xf>
    <xf numFmtId="0" fontId="2" fillId="0" borderId="123" xfId="0" applyFont="1" applyBorder="1" applyAlignment="1" applyProtection="1">
      <alignment horizontal="center" vertical="top" wrapText="1"/>
      <protection locked="0"/>
    </xf>
    <xf numFmtId="0" fontId="2" fillId="0" borderId="124" xfId="0" applyFont="1" applyBorder="1" applyAlignment="1" applyProtection="1">
      <alignment horizontal="center" vertical="top" wrapText="1"/>
      <protection locked="0"/>
    </xf>
    <xf numFmtId="4" fontId="9" fillId="0" borderId="41" xfId="0" applyNumberFormat="1" applyFont="1" applyBorder="1" applyAlignment="1" applyProtection="1">
      <alignment horizontal="right" vertical="top" wrapText="1" readingOrder="1"/>
      <protection locked="0"/>
    </xf>
    <xf numFmtId="4" fontId="9" fillId="0" borderId="41" xfId="0" applyNumberFormat="1" applyFont="1" applyBorder="1" applyAlignment="1" applyProtection="1">
      <alignment horizontal="right" vertical="top" wrapText="1"/>
      <protection locked="0"/>
    </xf>
    <xf numFmtId="0" fontId="9" fillId="0" borderId="17" xfId="0" applyFont="1" applyBorder="1" applyAlignment="1" applyProtection="1">
      <alignment horizontal="left" vertical="top" wrapText="1" readingOrder="1"/>
      <protection locked="0"/>
    </xf>
    <xf numFmtId="0" fontId="9" fillId="0" borderId="21" xfId="0" applyFont="1" applyBorder="1" applyAlignment="1" applyProtection="1">
      <alignment horizontal="left" vertical="top" wrapText="1" readingOrder="1"/>
      <protection locked="0"/>
    </xf>
    <xf numFmtId="0" fontId="4" fillId="0" borderId="37" xfId="0" applyFont="1" applyBorder="1" applyAlignment="1" applyProtection="1">
      <alignment horizontal="left" vertical="top" wrapText="1"/>
      <protection locked="0"/>
    </xf>
    <xf numFmtId="0" fontId="4" fillId="0" borderId="63"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54" xfId="0" applyFont="1" applyBorder="1" applyAlignment="1" applyProtection="1">
      <alignment horizontal="left" vertical="top" wrapText="1"/>
      <protection locked="0"/>
    </xf>
    <xf numFmtId="4" fontId="4" fillId="0" borderId="52" xfId="0" applyNumberFormat="1" applyFont="1" applyBorder="1" applyAlignment="1">
      <alignment horizontal="right" vertical="top" wrapText="1"/>
    </xf>
    <xf numFmtId="0" fontId="2" fillId="6" borderId="75" xfId="0" applyFont="1" applyFill="1" applyBorder="1" applyAlignment="1" applyProtection="1">
      <alignment horizontal="left" vertical="top" wrapText="1" readingOrder="1"/>
      <protection locked="0"/>
    </xf>
    <xf numFmtId="0" fontId="2" fillId="6" borderId="28" xfId="0" applyFont="1" applyFill="1" applyBorder="1" applyAlignment="1" applyProtection="1">
      <alignment horizontal="left" vertical="top" wrapText="1" readingOrder="1"/>
      <protection locked="0"/>
    </xf>
    <xf numFmtId="4" fontId="4" fillId="0" borderId="51" xfId="0" applyNumberFormat="1" applyFont="1" applyBorder="1" applyAlignment="1">
      <alignment horizontal="right" vertical="top" wrapText="1"/>
    </xf>
    <xf numFmtId="0" fontId="9" fillId="0" borderId="6" xfId="0" applyFont="1" applyBorder="1" applyAlignment="1" applyProtection="1">
      <alignment horizontal="left" vertical="top" wrapText="1" readingOrder="1"/>
      <protection locked="0"/>
    </xf>
    <xf numFmtId="0" fontId="9" fillId="0" borderId="31" xfId="0" applyFont="1" applyBorder="1" applyAlignment="1" applyProtection="1">
      <alignment horizontal="left" vertical="top" wrapText="1" readingOrder="1"/>
      <protection locked="0"/>
    </xf>
    <xf numFmtId="0" fontId="9" fillId="0" borderId="27" xfId="0" applyFont="1" applyBorder="1" applyAlignment="1" applyProtection="1">
      <alignment vertical="top" wrapText="1" readingOrder="1"/>
      <protection locked="0"/>
    </xf>
    <xf numFmtId="0" fontId="9" fillId="0" borderId="32" xfId="0" applyFont="1" applyBorder="1" applyAlignment="1" applyProtection="1">
      <alignment vertical="top" wrapText="1" readingOrder="1"/>
      <protection locked="0"/>
    </xf>
    <xf numFmtId="0" fontId="8" fillId="0" borderId="52" xfId="0" applyFont="1" applyBorder="1" applyAlignment="1" applyProtection="1">
      <alignment horizontal="left" vertical="top" wrapText="1"/>
      <protection locked="0"/>
    </xf>
    <xf numFmtId="164" fontId="8" fillId="0" borderId="52" xfId="0" applyNumberFormat="1" applyFont="1" applyBorder="1" applyAlignment="1">
      <alignment horizontal="right" vertical="top" wrapText="1"/>
    </xf>
    <xf numFmtId="0" fontId="8" fillId="0" borderId="52" xfId="0" applyFont="1" applyBorder="1" applyAlignment="1" applyProtection="1">
      <alignment horizontal="center" vertical="top" wrapText="1"/>
      <protection locked="0"/>
    </xf>
    <xf numFmtId="0" fontId="4" fillId="0" borderId="132" xfId="0" applyFont="1" applyBorder="1" applyAlignment="1" applyProtection="1">
      <alignment horizontal="center" vertical="top" wrapText="1"/>
      <protection locked="0"/>
    </xf>
    <xf numFmtId="0" fontId="8" fillId="0" borderId="31" xfId="0" applyFont="1" applyBorder="1" applyAlignment="1" applyProtection="1">
      <alignment horizontal="left" vertical="top" wrapText="1"/>
      <protection locked="0"/>
    </xf>
    <xf numFmtId="164" fontId="8" fillId="0" borderId="75" xfId="0" applyNumberFormat="1" applyFont="1" applyBorder="1" applyAlignment="1">
      <alignment horizontal="right" vertical="top" wrapText="1"/>
    </xf>
    <xf numFmtId="0" fontId="8" fillId="0" borderId="46"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4" fillId="0" borderId="52" xfId="0" applyFont="1" applyBorder="1" applyAlignment="1">
      <alignment horizontal="left" vertical="top" wrapText="1"/>
    </xf>
    <xf numFmtId="164" fontId="8" fillId="0" borderId="74" xfId="0" applyNumberFormat="1" applyFont="1" applyBorder="1" applyAlignment="1">
      <alignment horizontal="right" vertical="top" wrapText="1"/>
    </xf>
    <xf numFmtId="164" fontId="8" fillId="0" borderId="78" xfId="0" applyNumberFormat="1" applyFont="1" applyBorder="1" applyAlignment="1">
      <alignment horizontal="right" vertical="top" wrapText="1"/>
    </xf>
    <xf numFmtId="0" fontId="8" fillId="0" borderId="75" xfId="0" applyFont="1" applyBorder="1" applyAlignment="1" applyProtection="1">
      <alignment horizontal="left" vertical="top" wrapText="1"/>
      <protection locked="0"/>
    </xf>
    <xf numFmtId="0" fontId="8" fillId="0" borderId="31" xfId="0" applyFont="1" applyBorder="1" applyAlignment="1" applyProtection="1">
      <alignment vertical="top" wrapText="1"/>
      <protection locked="0"/>
    </xf>
    <xf numFmtId="164" fontId="8" fillId="0" borderId="75" xfId="0" applyNumberFormat="1" applyFont="1" applyBorder="1" applyAlignment="1">
      <alignment vertical="top" wrapText="1"/>
    </xf>
    <xf numFmtId="164" fontId="8" fillId="0" borderId="31" xfId="0" applyNumberFormat="1" applyFont="1" applyBorder="1" applyAlignment="1">
      <alignment horizontal="right" vertical="top" wrapText="1"/>
    </xf>
    <xf numFmtId="0" fontId="8" fillId="0" borderId="107" xfId="0" applyFont="1" applyBorder="1" applyAlignment="1" applyProtection="1">
      <alignment horizontal="center" vertical="top" wrapText="1"/>
      <protection locked="0"/>
    </xf>
    <xf numFmtId="0" fontId="2" fillId="0" borderId="119" xfId="0" applyFont="1" applyBorder="1" applyAlignment="1">
      <alignment horizontal="center" wrapText="1"/>
    </xf>
    <xf numFmtId="164" fontId="8" fillId="0" borderId="31" xfId="0" applyNumberFormat="1" applyFont="1" applyBorder="1" applyAlignment="1">
      <alignment vertical="top" wrapText="1"/>
    </xf>
    <xf numFmtId="0" fontId="8" fillId="0" borderId="48" xfId="0" applyFont="1" applyBorder="1" applyAlignment="1" applyProtection="1">
      <alignment vertical="top" wrapText="1"/>
      <protection locked="0"/>
    </xf>
    <xf numFmtId="164" fontId="8" fillId="0" borderId="74" xfId="0" applyNumberFormat="1" applyFont="1" applyBorder="1" applyAlignment="1">
      <alignment vertical="top" wrapText="1"/>
    </xf>
    <xf numFmtId="0" fontId="8" fillId="0" borderId="21" xfId="0" applyFont="1" applyBorder="1" applyAlignment="1" applyProtection="1">
      <alignment horizontal="center" vertical="top" wrapText="1"/>
      <protection locked="0"/>
    </xf>
    <xf numFmtId="4" fontId="8" fillId="0" borderId="31" xfId="0" applyNumberFormat="1" applyFont="1" applyBorder="1" applyAlignment="1" applyProtection="1">
      <alignment horizontal="right" vertical="top" wrapText="1"/>
      <protection locked="0"/>
    </xf>
    <xf numFmtId="4" fontId="8" fillId="0" borderId="75" xfId="0" applyNumberFormat="1" applyFont="1" applyBorder="1" applyAlignment="1" applyProtection="1">
      <alignment horizontal="right" vertical="top" wrapText="1"/>
      <protection locked="0"/>
    </xf>
    <xf numFmtId="0" fontId="4" fillId="0" borderId="175" xfId="0" applyFont="1" applyBorder="1" applyAlignment="1" applyProtection="1">
      <alignment vertical="top" wrapText="1"/>
      <protection locked="0"/>
    </xf>
    <xf numFmtId="0" fontId="4" fillId="0" borderId="145" xfId="0" applyFont="1" applyBorder="1" applyAlignment="1" applyProtection="1">
      <alignment horizontal="center" vertical="top" wrapText="1"/>
      <protection locked="0"/>
    </xf>
    <xf numFmtId="2" fontId="5" fillId="0" borderId="107" xfId="0" applyNumberFormat="1" applyFont="1" applyBorder="1" applyAlignment="1" applyProtection="1">
      <alignment horizontal="left" vertical="top" wrapText="1"/>
      <protection locked="0"/>
    </xf>
    <xf numFmtId="0" fontId="4" fillId="0" borderId="52" xfId="0" applyFont="1" applyBorder="1" applyAlignment="1" applyProtection="1">
      <alignment horizontal="left" vertical="top" wrapText="1"/>
      <protection locked="0"/>
    </xf>
    <xf numFmtId="164" fontId="4" fillId="0" borderId="52" xfId="0" applyNumberFormat="1" applyFont="1" applyBorder="1" applyAlignment="1">
      <alignment horizontal="right" vertical="top" wrapText="1"/>
    </xf>
    <xf numFmtId="4" fontId="4" fillId="0" borderId="52" xfId="0" applyNumberFormat="1" applyFont="1" applyBorder="1" applyAlignment="1" applyProtection="1">
      <alignment horizontal="right" vertical="top" wrapText="1" indent="1"/>
      <protection locked="0"/>
    </xf>
    <xf numFmtId="0" fontId="4" fillId="0" borderId="28" xfId="0" applyFont="1" applyBorder="1" applyAlignment="1" applyProtection="1">
      <alignment horizontal="center" vertical="top" wrapText="1"/>
      <protection locked="0"/>
    </xf>
    <xf numFmtId="0" fontId="4" fillId="0" borderId="119" xfId="0" applyFont="1" applyBorder="1" applyAlignment="1" applyProtection="1">
      <alignment horizontal="right" vertical="top" wrapText="1"/>
      <protection locked="0"/>
    </xf>
    <xf numFmtId="0" fontId="4" fillId="4" borderId="20" xfId="0" applyFont="1" applyFill="1" applyBorder="1" applyAlignment="1" applyProtection="1">
      <alignment horizontal="left" vertical="top"/>
      <protection locked="0"/>
    </xf>
    <xf numFmtId="0" fontId="4" fillId="3" borderId="27" xfId="0" applyFont="1" applyFill="1" applyBorder="1" applyAlignment="1" applyProtection="1">
      <alignment horizontal="left" vertical="top"/>
      <protection locked="0"/>
    </xf>
    <xf numFmtId="4" fontId="4" fillId="0" borderId="28" xfId="0" applyNumberFormat="1" applyFont="1" applyBorder="1" applyAlignment="1" applyProtection="1">
      <alignment horizontal="right" vertical="top" wrapText="1"/>
      <protection locked="0"/>
    </xf>
    <xf numFmtId="0" fontId="4" fillId="0" borderId="132" xfId="0" applyFont="1" applyBorder="1" applyAlignment="1" applyProtection="1">
      <alignment horizontal="right" vertical="top" wrapText="1"/>
      <protection locked="0"/>
    </xf>
    <xf numFmtId="2" fontId="2" fillId="0" borderId="31" xfId="0" applyNumberFormat="1" applyFont="1" applyBorder="1" applyAlignment="1" applyProtection="1">
      <alignment horizontal="right" vertical="top" wrapText="1"/>
      <protection locked="0"/>
    </xf>
    <xf numFmtId="2" fontId="2" fillId="0" borderId="75" xfId="0" applyNumberFormat="1" applyFont="1" applyBorder="1" applyAlignment="1" applyProtection="1">
      <alignment horizontal="right" vertical="top" wrapText="1"/>
      <protection locked="0"/>
    </xf>
    <xf numFmtId="164" fontId="4" fillId="0" borderId="52" xfId="0" applyNumberFormat="1" applyFont="1" applyBorder="1" applyAlignment="1" applyProtection="1">
      <alignment horizontal="right" vertical="top" wrapText="1"/>
      <protection locked="0"/>
    </xf>
    <xf numFmtId="0" fontId="4" fillId="0" borderId="52" xfId="0" applyFont="1" applyBorder="1" applyAlignment="1" applyProtection="1">
      <alignment horizontal="right" vertical="top" wrapText="1"/>
      <protection locked="0"/>
    </xf>
    <xf numFmtId="0" fontId="2" fillId="0" borderId="5" xfId="0" applyFont="1" applyBorder="1" applyAlignment="1" applyProtection="1">
      <alignment vertical="top" wrapText="1" readingOrder="1"/>
      <protection locked="0"/>
    </xf>
    <xf numFmtId="0" fontId="9" fillId="0" borderId="26" xfId="0" applyFont="1" applyBorder="1" applyAlignment="1" applyProtection="1">
      <alignment horizontal="left" vertical="top" wrapText="1" readingOrder="1"/>
      <protection locked="0"/>
    </xf>
    <xf numFmtId="0" fontId="9" fillId="0" borderId="19" xfId="0" applyFont="1" applyBorder="1" applyAlignment="1" applyProtection="1">
      <alignment horizontal="center" vertical="top" wrapText="1" readingOrder="1"/>
      <protection locked="0"/>
    </xf>
    <xf numFmtId="0" fontId="9" fillId="0" borderId="1" xfId="0" applyFont="1" applyBorder="1" applyAlignment="1" applyProtection="1">
      <alignment vertical="top" wrapText="1" readingOrder="1"/>
      <protection locked="0"/>
    </xf>
    <xf numFmtId="0" fontId="9" fillId="0" borderId="20" xfId="0" applyFont="1" applyBorder="1" applyAlignment="1" applyProtection="1">
      <alignment vertical="top" wrapText="1" readingOrder="1"/>
      <protection locked="0"/>
    </xf>
    <xf numFmtId="0" fontId="9" fillId="0" borderId="14" xfId="0" applyFont="1" applyBorder="1" applyAlignment="1" applyProtection="1">
      <alignment vertical="top" wrapText="1" readingOrder="1"/>
      <protection locked="0"/>
    </xf>
    <xf numFmtId="0" fontId="4" fillId="0" borderId="194" xfId="0" applyFont="1" applyBorder="1" applyAlignment="1" applyProtection="1">
      <alignment horizontal="left" vertical="top"/>
      <protection locked="0"/>
    </xf>
    <xf numFmtId="0" fontId="4" fillId="0" borderId="148" xfId="0" applyFont="1" applyBorder="1" applyAlignment="1" applyProtection="1">
      <alignment horizontal="left" vertical="top"/>
      <protection locked="0"/>
    </xf>
    <xf numFmtId="0" fontId="8" fillId="0" borderId="21" xfId="0" applyFont="1" applyBorder="1" applyAlignment="1" applyProtection="1">
      <alignment horizontal="left" vertical="top" wrapText="1" readingOrder="1"/>
      <protection locked="0"/>
    </xf>
    <xf numFmtId="0" fontId="8" fillId="0" borderId="164" xfId="0" applyFont="1" applyBorder="1" applyAlignment="1" applyProtection="1">
      <alignment horizontal="left" vertical="top" wrapText="1" readingOrder="1"/>
      <protection locked="0"/>
    </xf>
    <xf numFmtId="0" fontId="4" fillId="0" borderId="157" xfId="0" applyFont="1" applyBorder="1" applyAlignment="1" applyProtection="1">
      <alignment horizontal="center" vertical="top" wrapText="1"/>
      <protection locked="0"/>
    </xf>
    <xf numFmtId="2" fontId="4" fillId="0" borderId="41" xfId="0" applyNumberFormat="1" applyFont="1" applyBorder="1" applyAlignment="1">
      <alignment horizontal="right" vertical="top" wrapText="1"/>
    </xf>
    <xf numFmtId="2" fontId="5" fillId="0" borderId="170" xfId="0" applyNumberFormat="1" applyFont="1" applyBorder="1" applyAlignment="1" applyProtection="1">
      <alignment horizontal="left" vertical="top" wrapText="1"/>
      <protection locked="0"/>
    </xf>
    <xf numFmtId="0" fontId="9" fillId="0" borderId="56" xfId="0" applyFont="1" applyBorder="1" applyAlignment="1" applyProtection="1">
      <alignment horizontal="left" vertical="top" wrapText="1" readingOrder="1"/>
      <protection locked="0"/>
    </xf>
    <xf numFmtId="0" fontId="9" fillId="0" borderId="13" xfId="0" applyFont="1" applyBorder="1" applyAlignment="1" applyProtection="1">
      <alignment horizontal="left" vertical="top" wrapText="1" readingOrder="1"/>
      <protection locked="0"/>
    </xf>
    <xf numFmtId="0" fontId="9" fillId="0" borderId="48" xfId="0" applyFont="1" applyBorder="1" applyAlignment="1" applyProtection="1">
      <alignment horizontal="left" vertical="top" wrapText="1" readingOrder="1"/>
      <protection locked="0"/>
    </xf>
    <xf numFmtId="4" fontId="9" fillId="0" borderId="21" xfId="0" applyNumberFormat="1" applyFont="1" applyBorder="1" applyAlignment="1" applyProtection="1">
      <alignment horizontal="right" vertical="top" wrapText="1" readingOrder="1"/>
      <protection locked="0"/>
    </xf>
    <xf numFmtId="0" fontId="9" fillId="0" borderId="21" xfId="0" applyFont="1" applyBorder="1" applyAlignment="1" applyProtection="1">
      <alignment horizontal="center" vertical="top" wrapText="1" readingOrder="1"/>
      <protection locked="0"/>
    </xf>
    <xf numFmtId="4" fontId="9" fillId="0" borderId="21" xfId="0" applyNumberFormat="1" applyFont="1" applyBorder="1" applyAlignment="1" applyProtection="1">
      <alignment horizontal="right" vertical="top" wrapText="1"/>
      <protection locked="0"/>
    </xf>
    <xf numFmtId="4" fontId="9" fillId="0" borderId="78" xfId="0" applyNumberFormat="1" applyFont="1" applyBorder="1" applyAlignment="1" applyProtection="1">
      <alignment horizontal="right" vertical="top" wrapText="1"/>
      <protection locked="0"/>
    </xf>
    <xf numFmtId="0" fontId="9" fillId="0" borderId="121" xfId="0" applyFont="1" applyBorder="1" applyAlignment="1" applyProtection="1">
      <alignment horizontal="right" vertical="top" wrapText="1"/>
      <protection locked="0"/>
    </xf>
    <xf numFmtId="4" fontId="9" fillId="0" borderId="6" xfId="0" applyNumberFormat="1" applyFont="1" applyBorder="1" applyAlignment="1" applyProtection="1">
      <alignment horizontal="right" vertical="top" wrapText="1" readingOrder="1"/>
      <protection locked="0"/>
    </xf>
    <xf numFmtId="0" fontId="9" fillId="0" borderId="63" xfId="0" applyFont="1" applyBorder="1" applyAlignment="1" applyProtection="1">
      <alignment horizontal="right" vertical="top" wrapText="1"/>
      <protection locked="0"/>
    </xf>
    <xf numFmtId="0" fontId="9" fillId="0" borderId="13" xfId="0" applyFont="1" applyBorder="1" applyAlignment="1" applyProtection="1">
      <alignment horizontal="center" vertical="top" wrapText="1" readingOrder="1"/>
      <protection locked="0"/>
    </xf>
    <xf numFmtId="4" fontId="9" fillId="0" borderId="13" xfId="0" applyNumberFormat="1" applyFont="1" applyBorder="1" applyAlignment="1" applyProtection="1">
      <alignment horizontal="right" vertical="top" wrapText="1" readingOrder="1"/>
      <protection locked="0"/>
    </xf>
    <xf numFmtId="4" fontId="9" fillId="0" borderId="13" xfId="0" applyNumberFormat="1" applyFont="1" applyBorder="1" applyAlignment="1" applyProtection="1">
      <alignment horizontal="right" vertical="top" wrapText="1"/>
      <protection locked="0"/>
    </xf>
    <xf numFmtId="4" fontId="9" fillId="0" borderId="59" xfId="0" applyNumberFormat="1" applyFont="1" applyBorder="1" applyAlignment="1" applyProtection="1">
      <alignment horizontal="right" vertical="top" wrapText="1"/>
      <protection locked="0"/>
    </xf>
    <xf numFmtId="0" fontId="9" fillId="0" borderId="54" xfId="0" applyFont="1" applyBorder="1" applyAlignment="1" applyProtection="1">
      <alignment horizontal="right" vertical="top" wrapText="1"/>
      <protection locked="0"/>
    </xf>
    <xf numFmtId="0" fontId="9" fillId="0" borderId="19" xfId="0" applyFont="1" applyBorder="1" applyAlignment="1" applyProtection="1">
      <alignment horizontal="left" vertical="top" wrapText="1" readingOrder="1"/>
      <protection locked="0"/>
    </xf>
    <xf numFmtId="4" fontId="9" fillId="0" borderId="19" xfId="0" applyNumberFormat="1" applyFont="1" applyBorder="1" applyAlignment="1" applyProtection="1">
      <alignment horizontal="right" vertical="top" wrapText="1" readingOrder="1"/>
      <protection locked="0"/>
    </xf>
    <xf numFmtId="4" fontId="9" fillId="0" borderId="19" xfId="0" applyNumberFormat="1" applyFont="1" applyBorder="1" applyAlignment="1" applyProtection="1">
      <alignment horizontal="right" vertical="top" wrapText="1"/>
      <protection locked="0"/>
    </xf>
    <xf numFmtId="4" fontId="9" fillId="0" borderId="60" xfId="0" applyNumberFormat="1" applyFont="1" applyBorder="1" applyAlignment="1" applyProtection="1">
      <alignment horizontal="right" vertical="top" wrapText="1"/>
      <protection locked="0"/>
    </xf>
    <xf numFmtId="0" fontId="9" fillId="0" borderId="85" xfId="0" applyFont="1" applyBorder="1" applyAlignment="1" applyProtection="1">
      <alignment horizontal="right" vertical="top" wrapText="1"/>
      <protection locked="0"/>
    </xf>
    <xf numFmtId="0" fontId="9" fillId="0" borderId="153" xfId="0" applyFont="1" applyBorder="1" applyAlignment="1" applyProtection="1">
      <alignment horizontal="left" vertical="top" wrapText="1" readingOrder="1"/>
      <protection locked="0"/>
    </xf>
    <xf numFmtId="0" fontId="9" fillId="0" borderId="66" xfId="0" applyFont="1" applyBorder="1" applyAlignment="1" applyProtection="1">
      <alignment horizontal="left" vertical="top" wrapText="1" readingOrder="1"/>
      <protection locked="0"/>
    </xf>
    <xf numFmtId="4" fontId="9" fillId="0" borderId="66" xfId="0" applyNumberFormat="1" applyFont="1" applyBorder="1" applyAlignment="1">
      <alignment horizontal="right" vertical="top" wrapText="1" readingOrder="1"/>
    </xf>
    <xf numFmtId="0" fontId="11" fillId="0" borderId="52" xfId="0" applyFont="1" applyBorder="1" applyAlignment="1">
      <alignment horizontal="left" vertical="top" wrapText="1"/>
    </xf>
    <xf numFmtId="0" fontId="9" fillId="0" borderId="52" xfId="0" applyFont="1" applyBorder="1" applyAlignment="1" applyProtection="1">
      <alignment horizontal="center" vertical="top" wrapText="1" readingOrder="1"/>
      <protection locked="0"/>
    </xf>
    <xf numFmtId="4" fontId="9" fillId="0" borderId="52" xfId="0" applyNumberFormat="1" applyFont="1" applyBorder="1" applyAlignment="1" applyProtection="1">
      <alignment vertical="top" wrapText="1" readingOrder="1"/>
      <protection locked="0"/>
    </xf>
    <xf numFmtId="0" fontId="9" fillId="0" borderId="52" xfId="0" applyFont="1" applyBorder="1" applyAlignment="1" applyProtection="1">
      <alignment vertical="top" wrapText="1" readingOrder="1"/>
      <protection locked="0"/>
    </xf>
    <xf numFmtId="0" fontId="8" fillId="0" borderId="11" xfId="0" applyFont="1" applyBorder="1" applyAlignment="1">
      <alignment horizontal="center" vertical="center" wrapText="1" readingOrder="1"/>
    </xf>
    <xf numFmtId="0" fontId="4" fillId="0" borderId="11" xfId="0" applyFont="1" applyBorder="1" applyAlignment="1">
      <alignment horizontal="center" wrapText="1"/>
    </xf>
    <xf numFmtId="0" fontId="4" fillId="0" borderId="64" xfId="0" applyFont="1" applyBorder="1" applyAlignment="1">
      <alignment horizontal="center" wrapText="1"/>
    </xf>
    <xf numFmtId="0" fontId="8" fillId="0" borderId="10" xfId="0" applyFont="1" applyBorder="1" applyAlignment="1">
      <alignment horizontal="center" vertical="center" wrapText="1" readingOrder="1"/>
    </xf>
    <xf numFmtId="0" fontId="4" fillId="0" borderId="10" xfId="0" applyFont="1" applyBorder="1" applyAlignment="1">
      <alignment horizontal="center" wrapText="1"/>
    </xf>
    <xf numFmtId="0" fontId="4" fillId="0" borderId="33" xfId="0" applyFont="1" applyBorder="1" applyAlignment="1">
      <alignment horizontal="center" wrapText="1"/>
    </xf>
    <xf numFmtId="0" fontId="8" fillId="0" borderId="39" xfId="0" applyFont="1" applyBorder="1" applyAlignment="1">
      <alignment horizontal="center" vertical="center" wrapText="1" readingOrder="1"/>
    </xf>
    <xf numFmtId="0" fontId="4" fillId="0" borderId="39" xfId="0" applyFont="1" applyBorder="1" applyAlignment="1">
      <alignment horizontal="center" wrapText="1"/>
    </xf>
    <xf numFmtId="0" fontId="2" fillId="5" borderId="28" xfId="0" applyFont="1" applyFill="1" applyBorder="1" applyAlignment="1" applyProtection="1">
      <alignment horizontal="left" vertical="top" wrapText="1" readingOrder="1"/>
      <protection locked="0"/>
    </xf>
    <xf numFmtId="0" fontId="2" fillId="5" borderId="29" xfId="0" applyFont="1" applyFill="1" applyBorder="1" applyAlignment="1" applyProtection="1">
      <alignment horizontal="left" vertical="top" wrapText="1" readingOrder="1"/>
      <protection locked="0"/>
    </xf>
    <xf numFmtId="0" fontId="2" fillId="5" borderId="37" xfId="0" applyFont="1" applyFill="1" applyBorder="1" applyAlignment="1" applyProtection="1">
      <alignment horizontal="left" vertical="top" wrapText="1" readingOrder="1"/>
      <protection locked="0"/>
    </xf>
    <xf numFmtId="0" fontId="2" fillId="5" borderId="114" xfId="0" applyFont="1" applyFill="1" applyBorder="1" applyAlignment="1" applyProtection="1">
      <alignment horizontal="left" vertical="top" wrapText="1" readingOrder="1"/>
      <protection locked="0"/>
    </xf>
    <xf numFmtId="164" fontId="2" fillId="0" borderId="66" xfId="0" applyNumberFormat="1" applyFont="1" applyBorder="1" applyAlignment="1">
      <alignment horizontal="right" vertical="top" wrapText="1" readingOrder="1"/>
    </xf>
    <xf numFmtId="164" fontId="2" fillId="0" borderId="39" xfId="0" applyNumberFormat="1" applyFont="1" applyBorder="1" applyAlignment="1">
      <alignment horizontal="right" vertical="top" wrapText="1" readingOrder="1"/>
    </xf>
    <xf numFmtId="0" fontId="2" fillId="4" borderId="28" xfId="0" applyFont="1" applyFill="1" applyBorder="1" applyAlignment="1" applyProtection="1">
      <alignment horizontal="left" vertical="top" wrapText="1" readingOrder="1"/>
      <protection locked="0"/>
    </xf>
    <xf numFmtId="0" fontId="2" fillId="4" borderId="29" xfId="0" applyFont="1" applyFill="1" applyBorder="1" applyAlignment="1" applyProtection="1">
      <alignment horizontal="left" vertical="top" wrapText="1" readingOrder="1"/>
      <protection locked="0"/>
    </xf>
    <xf numFmtId="0" fontId="2" fillId="4" borderId="114" xfId="0" applyFont="1" applyFill="1" applyBorder="1" applyAlignment="1" applyProtection="1">
      <alignment horizontal="left" vertical="top" wrapText="1" readingOrder="1"/>
      <protection locked="0"/>
    </xf>
    <xf numFmtId="0" fontId="2" fillId="5" borderId="36" xfId="0" applyFont="1" applyFill="1" applyBorder="1" applyAlignment="1" applyProtection="1">
      <alignment horizontal="left" vertical="top" wrapText="1" readingOrder="1"/>
      <protection locked="0"/>
    </xf>
    <xf numFmtId="0" fontId="2" fillId="5" borderId="121" xfId="0" applyFont="1" applyFill="1" applyBorder="1" applyAlignment="1" applyProtection="1">
      <alignment horizontal="left" vertical="top" wrapText="1" readingOrder="1"/>
      <protection locked="0"/>
    </xf>
    <xf numFmtId="0" fontId="2" fillId="0" borderId="1" xfId="0" applyFont="1" applyBorder="1" applyAlignment="1" applyProtection="1">
      <alignment vertical="top" wrapText="1" readingOrder="1"/>
      <protection locked="0"/>
    </xf>
    <xf numFmtId="0" fontId="2" fillId="0" borderId="20" xfId="0" applyFont="1" applyBorder="1" applyAlignment="1" applyProtection="1">
      <alignment vertical="top" wrapText="1" readingOrder="1"/>
      <protection locked="0"/>
    </xf>
    <xf numFmtId="0" fontId="2" fillId="0" borderId="2" xfId="0" applyFont="1" applyBorder="1" applyAlignment="1" applyProtection="1">
      <alignment horizontal="left" vertical="top" wrapText="1" readingOrder="1"/>
      <protection locked="0"/>
    </xf>
    <xf numFmtId="0" fontId="2" fillId="0" borderId="21" xfId="0" applyFont="1" applyBorder="1" applyAlignment="1" applyProtection="1">
      <alignment horizontal="left" vertical="top" wrapText="1" readingOrder="1"/>
      <protection locked="0"/>
    </xf>
    <xf numFmtId="164" fontId="2" fillId="0" borderId="2" xfId="0" applyNumberFormat="1" applyFont="1" applyBorder="1" applyAlignment="1">
      <alignment horizontal="right" vertical="top" wrapText="1" readingOrder="1"/>
    </xf>
    <xf numFmtId="164" fontId="2" fillId="0" borderId="21" xfId="0" applyNumberFormat="1" applyFont="1" applyBorder="1" applyAlignment="1">
      <alignment horizontal="right" vertical="top" wrapText="1" readingOrder="1"/>
    </xf>
    <xf numFmtId="0" fontId="2" fillId="0" borderId="5" xfId="0" applyFont="1" applyBorder="1" applyAlignment="1" applyProtection="1">
      <alignment vertical="top" wrapText="1" readingOrder="1"/>
      <protection locked="0"/>
    </xf>
    <xf numFmtId="0" fontId="2" fillId="0" borderId="6" xfId="0" applyFont="1" applyBorder="1" applyAlignment="1" applyProtection="1">
      <alignment horizontal="left" vertical="top" wrapText="1" readingOrder="1"/>
      <protection locked="0"/>
    </xf>
    <xf numFmtId="164" fontId="2" fillId="0" borderId="6" xfId="0" applyNumberFormat="1" applyFont="1" applyBorder="1" applyAlignment="1">
      <alignment horizontal="right" vertical="top" wrapText="1" readingOrder="1"/>
    </xf>
    <xf numFmtId="0" fontId="2" fillId="5" borderId="65" xfId="0" applyFont="1" applyFill="1" applyBorder="1" applyAlignment="1" applyProtection="1">
      <alignment horizontal="left" vertical="top" wrapText="1" readingOrder="1"/>
      <protection locked="0"/>
    </xf>
    <xf numFmtId="0" fontId="2" fillId="5" borderId="67" xfId="0" applyFont="1" applyFill="1" applyBorder="1" applyAlignment="1" applyProtection="1">
      <alignment horizontal="left" vertical="top" wrapText="1" readingOrder="1"/>
      <protection locked="0"/>
    </xf>
    <xf numFmtId="0" fontId="2" fillId="5" borderId="115" xfId="0" applyFont="1" applyFill="1" applyBorder="1" applyAlignment="1" applyProtection="1">
      <alignment horizontal="left" vertical="top" wrapText="1" readingOrder="1"/>
      <protection locked="0"/>
    </xf>
    <xf numFmtId="0" fontId="2" fillId="3" borderId="28" xfId="0" applyFont="1" applyFill="1" applyBorder="1" applyAlignment="1" applyProtection="1">
      <alignment horizontal="left" vertical="top" wrapText="1" readingOrder="1"/>
      <protection locked="0"/>
    </xf>
    <xf numFmtId="0" fontId="2" fillId="3" borderId="29" xfId="0" applyFont="1" applyFill="1" applyBorder="1" applyAlignment="1" applyProtection="1">
      <alignment horizontal="left" vertical="top" wrapText="1" readingOrder="1"/>
      <protection locked="0"/>
    </xf>
    <xf numFmtId="0" fontId="2" fillId="3" borderId="114" xfId="0" applyFont="1" applyFill="1" applyBorder="1" applyAlignment="1" applyProtection="1">
      <alignment horizontal="left" vertical="top" wrapText="1" readingOrder="1"/>
      <protection locked="0"/>
    </xf>
    <xf numFmtId="0" fontId="2" fillId="5" borderId="128" xfId="0" applyFont="1" applyFill="1" applyBorder="1" applyAlignment="1" applyProtection="1">
      <alignment horizontal="left" vertical="top" wrapText="1" readingOrder="1"/>
      <protection locked="0"/>
    </xf>
    <xf numFmtId="0" fontId="2" fillId="5" borderId="129" xfId="0" applyFont="1" applyFill="1" applyBorder="1" applyAlignment="1" applyProtection="1">
      <alignment horizontal="left" vertical="top" wrapText="1" readingOrder="1"/>
      <protection locked="0"/>
    </xf>
    <xf numFmtId="0" fontId="2" fillId="5" borderId="130" xfId="0" applyFont="1" applyFill="1" applyBorder="1" applyAlignment="1" applyProtection="1">
      <alignment horizontal="left" vertical="top" wrapText="1" readingOrder="1"/>
      <protection locked="0"/>
    </xf>
    <xf numFmtId="0" fontId="2" fillId="0" borderId="17" xfId="0" applyFont="1" applyBorder="1" applyAlignment="1" applyProtection="1">
      <alignment horizontal="left" vertical="top" wrapText="1" readingOrder="1"/>
      <protection locked="0"/>
    </xf>
    <xf numFmtId="164" fontId="2" fillId="0" borderId="17" xfId="0" applyNumberFormat="1" applyFont="1" applyBorder="1" applyAlignment="1">
      <alignment horizontal="right" vertical="top" wrapText="1" readingOrder="1"/>
    </xf>
    <xf numFmtId="0" fontId="2" fillId="0" borderId="66" xfId="0" applyFont="1" applyBorder="1" applyAlignment="1" applyProtection="1">
      <alignment horizontal="left" vertical="top" wrapText="1" readingOrder="1"/>
      <protection locked="0"/>
    </xf>
    <xf numFmtId="0" fontId="2" fillId="0" borderId="39" xfId="0" applyFont="1" applyBorder="1" applyAlignment="1" applyProtection="1">
      <alignment horizontal="left" vertical="top" wrapText="1" readingOrder="1"/>
      <protection locked="0"/>
    </xf>
    <xf numFmtId="0" fontId="2" fillId="0" borderId="14" xfId="0" applyFont="1" applyBorder="1" applyAlignment="1" applyProtection="1">
      <alignment vertical="top" wrapText="1" readingOrder="1"/>
      <protection locked="0"/>
    </xf>
    <xf numFmtId="0" fontId="4" fillId="2" borderId="36" xfId="0" applyFont="1" applyFill="1" applyBorder="1" applyAlignment="1" applyProtection="1">
      <alignment horizontal="left" vertical="top" wrapText="1" readingOrder="1"/>
      <protection locked="0"/>
    </xf>
    <xf numFmtId="0" fontId="4" fillId="2" borderId="37" xfId="0" applyFont="1" applyFill="1" applyBorder="1" applyAlignment="1" applyProtection="1">
      <alignment horizontal="left" vertical="top" wrapText="1" readingOrder="1"/>
      <protection locked="0"/>
    </xf>
    <xf numFmtId="0" fontId="4" fillId="2" borderId="121" xfId="0" applyFont="1" applyFill="1" applyBorder="1" applyAlignment="1" applyProtection="1">
      <alignment horizontal="left" vertical="top" wrapText="1" readingOrder="1"/>
      <protection locked="0"/>
    </xf>
    <xf numFmtId="0" fontId="10" fillId="0" borderId="0" xfId="0" applyFont="1" applyAlignment="1">
      <alignment horizontal="center"/>
    </xf>
    <xf numFmtId="0" fontId="4" fillId="0" borderId="120" xfId="0" applyFont="1" applyBorder="1" applyAlignment="1">
      <alignment horizontal="center" vertical="center" wrapText="1"/>
    </xf>
    <xf numFmtId="0" fontId="1" fillId="0" borderId="117" xfId="0" applyFont="1" applyBorder="1" applyAlignment="1">
      <alignment horizontal="center" vertical="center" wrapText="1"/>
    </xf>
    <xf numFmtId="0" fontId="1" fillId="0" borderId="119" xfId="0" applyFont="1" applyBorder="1" applyAlignment="1">
      <alignment horizontal="center" vertical="center" wrapText="1"/>
    </xf>
    <xf numFmtId="0" fontId="8" fillId="0" borderId="134" xfId="0" applyFont="1" applyBorder="1" applyAlignment="1">
      <alignment horizontal="center" vertical="center" wrapText="1" readingOrder="1"/>
    </xf>
    <xf numFmtId="0" fontId="3" fillId="0" borderId="135" xfId="0" applyFont="1" applyBorder="1" applyAlignment="1">
      <alignment horizontal="center" vertical="center" wrapText="1" readingOrder="1"/>
    </xf>
    <xf numFmtId="0" fontId="3" fillId="0" borderId="136" xfId="0" applyFont="1" applyBorder="1" applyAlignment="1">
      <alignment horizontal="center" vertical="center" wrapText="1" readingOrder="1"/>
    </xf>
    <xf numFmtId="0" fontId="8" fillId="0" borderId="87" xfId="0" applyFont="1" applyBorder="1" applyAlignment="1">
      <alignment horizontal="center" vertical="center" wrapText="1" readingOrder="1"/>
    </xf>
    <xf numFmtId="0" fontId="3" fillId="0" borderId="133" xfId="0" applyFont="1" applyBorder="1" applyAlignment="1">
      <alignment horizontal="center" vertical="center" wrapText="1" readingOrder="1"/>
    </xf>
    <xf numFmtId="0" fontId="3" fillId="0" borderId="89" xfId="0" applyFont="1" applyBorder="1" applyAlignment="1">
      <alignment horizontal="center" vertical="center" wrapText="1" readingOrder="1"/>
    </xf>
    <xf numFmtId="0" fontId="8" fillId="0" borderId="6" xfId="0" applyFont="1" applyBorder="1" applyAlignment="1">
      <alignment horizontal="center" vertical="center" wrapText="1" readingOrder="1"/>
    </xf>
    <xf numFmtId="0" fontId="3" fillId="0" borderId="10" xfId="0" applyFont="1" applyBorder="1" applyAlignment="1">
      <alignment horizontal="center" vertical="center" wrapText="1" readingOrder="1"/>
    </xf>
    <xf numFmtId="0" fontId="8" fillId="0" borderId="137" xfId="0" applyFont="1" applyBorder="1" applyAlignment="1">
      <alignment horizontal="center" vertical="center" wrapText="1" readingOrder="1"/>
    </xf>
    <xf numFmtId="0" fontId="1" fillId="0" borderId="0" xfId="0" applyFont="1" applyAlignment="1">
      <alignment horizontal="center" vertical="center" wrapText="1"/>
    </xf>
    <xf numFmtId="0" fontId="3" fillId="0" borderId="1"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9" xfId="0" applyFont="1" applyBorder="1" applyAlignment="1">
      <alignment horizontal="center" vertical="center" wrapText="1" readingOrder="1"/>
    </xf>
    <xf numFmtId="0" fontId="8" fillId="0" borderId="2" xfId="0" applyFont="1" applyBorder="1" applyAlignment="1">
      <alignment horizontal="center" vertical="center" wrapText="1" readingOrder="1"/>
    </xf>
    <xf numFmtId="0" fontId="3" fillId="0" borderId="6" xfId="0" applyFont="1" applyBorder="1" applyAlignment="1">
      <alignment horizontal="center" vertical="center" wrapText="1" readingOrder="1"/>
    </xf>
    <xf numFmtId="0" fontId="8" fillId="0" borderId="65" xfId="0" applyFont="1" applyBorder="1" applyAlignment="1">
      <alignment horizontal="center" vertical="center" wrapText="1" readingOrder="1"/>
    </xf>
    <xf numFmtId="0" fontId="4" fillId="9" borderId="181" xfId="0" applyFont="1" applyFill="1" applyBorder="1" applyAlignment="1" applyProtection="1">
      <alignment horizontal="left" vertical="top"/>
      <protection locked="0"/>
    </xf>
    <xf numFmtId="0" fontId="4" fillId="9" borderId="35" xfId="0" applyFont="1" applyFill="1" applyBorder="1" applyAlignment="1" applyProtection="1">
      <alignment horizontal="left" vertical="top"/>
      <protection locked="0"/>
    </xf>
    <xf numFmtId="0" fontId="4" fillId="9" borderId="182" xfId="0" applyFont="1" applyFill="1" applyBorder="1" applyAlignment="1" applyProtection="1">
      <alignment horizontal="left" vertical="top"/>
      <protection locked="0"/>
    </xf>
    <xf numFmtId="0" fontId="4" fillId="9" borderId="99" xfId="0" applyFont="1" applyFill="1" applyBorder="1" applyAlignment="1" applyProtection="1">
      <alignment horizontal="left" vertical="top" wrapText="1"/>
      <protection locked="0"/>
    </xf>
    <xf numFmtId="0" fontId="4" fillId="9" borderId="43" xfId="0" applyFont="1" applyFill="1" applyBorder="1" applyAlignment="1" applyProtection="1">
      <alignment horizontal="left" vertical="top" wrapText="1"/>
      <protection locked="0"/>
    </xf>
    <xf numFmtId="0" fontId="4" fillId="9" borderId="51" xfId="0" applyFont="1" applyFill="1" applyBorder="1" applyAlignment="1" applyProtection="1">
      <alignment horizontal="left" vertical="top" wrapText="1"/>
      <protection locked="0"/>
    </xf>
    <xf numFmtId="0" fontId="4" fillId="8" borderId="99" xfId="0" applyFont="1" applyFill="1" applyBorder="1" applyAlignment="1" applyProtection="1">
      <alignment horizontal="left" vertical="top" wrapText="1"/>
      <protection locked="0"/>
    </xf>
    <xf numFmtId="0" fontId="4" fillId="8" borderId="100" xfId="0" applyFont="1" applyFill="1" applyBorder="1" applyAlignment="1" applyProtection="1">
      <alignment horizontal="left" vertical="top" wrapText="1"/>
      <protection locked="0"/>
    </xf>
    <xf numFmtId="0" fontId="4" fillId="8" borderId="51" xfId="0" applyFont="1" applyFill="1" applyBorder="1" applyAlignment="1" applyProtection="1">
      <alignment horizontal="left" vertical="top" wrapText="1"/>
      <protection locked="0"/>
    </xf>
    <xf numFmtId="0" fontId="4" fillId="8" borderId="99" xfId="0" applyFont="1" applyFill="1" applyBorder="1" applyAlignment="1" applyProtection="1">
      <alignment horizontal="center" vertical="top" wrapText="1"/>
      <protection locked="0"/>
    </xf>
    <xf numFmtId="0" fontId="4" fillId="8" borderId="100" xfId="0" applyFont="1" applyFill="1" applyBorder="1" applyAlignment="1" applyProtection="1">
      <alignment horizontal="center" vertical="top" wrapText="1"/>
      <protection locked="0"/>
    </xf>
    <xf numFmtId="0" fontId="4" fillId="8" borderId="51" xfId="0" applyFont="1" applyFill="1" applyBorder="1" applyAlignment="1" applyProtection="1">
      <alignment horizontal="center" vertical="top" wrapText="1"/>
      <protection locked="0"/>
    </xf>
    <xf numFmtId="4" fontId="4" fillId="8" borderId="99" xfId="0" applyNumberFormat="1" applyFont="1" applyFill="1" applyBorder="1" applyAlignment="1" applyProtection="1">
      <alignment horizontal="right" vertical="top" wrapText="1"/>
      <protection locked="0"/>
    </xf>
    <xf numFmtId="4" fontId="4" fillId="8" borderId="100" xfId="0" applyNumberFormat="1" applyFont="1" applyFill="1" applyBorder="1" applyAlignment="1" applyProtection="1">
      <alignment horizontal="right" vertical="top" wrapText="1"/>
      <protection locked="0"/>
    </xf>
    <xf numFmtId="4" fontId="4" fillId="8" borderId="51" xfId="0" applyNumberFormat="1" applyFont="1" applyFill="1" applyBorder="1" applyAlignment="1" applyProtection="1">
      <alignment horizontal="right" vertical="top" wrapText="1"/>
      <protection locked="0"/>
    </xf>
    <xf numFmtId="4" fontId="4" fillId="8" borderId="99" xfId="0" applyNumberFormat="1" applyFont="1" applyFill="1" applyBorder="1" applyAlignment="1" applyProtection="1">
      <alignment vertical="top" wrapText="1"/>
      <protection locked="0"/>
    </xf>
    <xf numFmtId="4" fontId="4" fillId="8" borderId="100" xfId="0" applyNumberFormat="1" applyFont="1" applyFill="1" applyBorder="1" applyAlignment="1" applyProtection="1">
      <alignment vertical="top" wrapText="1"/>
      <protection locked="0"/>
    </xf>
    <xf numFmtId="4" fontId="4" fillId="8" borderId="51" xfId="0" applyNumberFormat="1" applyFont="1" applyFill="1" applyBorder="1" applyAlignment="1" applyProtection="1">
      <alignment vertical="top" wrapText="1"/>
      <protection locked="0"/>
    </xf>
    <xf numFmtId="0" fontId="4" fillId="0" borderId="179" xfId="0" applyFont="1" applyBorder="1" applyAlignment="1" applyProtection="1">
      <alignment horizontal="left" vertical="top"/>
      <protection locked="0"/>
    </xf>
    <xf numFmtId="0" fontId="4" fillId="0" borderId="180" xfId="0" applyFont="1" applyBorder="1" applyAlignment="1" applyProtection="1">
      <alignment horizontal="left" vertical="top"/>
      <protection locked="0"/>
    </xf>
    <xf numFmtId="0" fontId="4" fillId="0" borderId="66"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164" fontId="4" fillId="0" borderId="66" xfId="0" applyNumberFormat="1" applyFont="1" applyBorder="1" applyAlignment="1" applyProtection="1">
      <alignment horizontal="right" vertical="top" wrapText="1"/>
      <protection locked="0"/>
    </xf>
    <xf numFmtId="164" fontId="4" fillId="0" borderId="39" xfId="0" applyNumberFormat="1" applyFont="1" applyBorder="1" applyAlignment="1" applyProtection="1">
      <alignment horizontal="right" vertical="top" wrapText="1"/>
      <protection locked="0"/>
    </xf>
    <xf numFmtId="0" fontId="8" fillId="0" borderId="14" xfId="0" applyFont="1" applyBorder="1" applyAlignment="1" applyProtection="1">
      <alignment horizontal="left" vertical="top"/>
      <protection locked="0"/>
    </xf>
    <xf numFmtId="0" fontId="8" fillId="0" borderId="20" xfId="0" applyFont="1" applyBorder="1" applyAlignment="1" applyProtection="1">
      <alignment horizontal="left" vertical="top"/>
      <protection locked="0"/>
    </xf>
    <xf numFmtId="0" fontId="8" fillId="0" borderId="17"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164" fontId="4" fillId="0" borderId="2" xfId="0" applyNumberFormat="1" applyFont="1" applyBorder="1" applyAlignment="1" applyProtection="1">
      <alignment horizontal="right" vertical="top" wrapText="1"/>
      <protection locked="0"/>
    </xf>
    <xf numFmtId="164" fontId="4" fillId="0" borderId="21" xfId="0" applyNumberFormat="1" applyFont="1" applyBorder="1" applyAlignment="1" applyProtection="1">
      <alignment horizontal="right" vertical="top" wrapText="1"/>
      <protection locked="0"/>
    </xf>
    <xf numFmtId="0" fontId="4" fillId="0" borderId="5"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6"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164" fontId="4" fillId="0" borderId="6" xfId="0" applyNumberFormat="1" applyFont="1" applyBorder="1" applyAlignment="1">
      <alignment horizontal="right" vertical="top" wrapText="1"/>
    </xf>
    <xf numFmtId="164" fontId="4" fillId="0" borderId="10" xfId="0" applyNumberFormat="1" applyFont="1" applyBorder="1" applyAlignment="1">
      <alignment horizontal="right" vertical="top" wrapText="1"/>
    </xf>
    <xf numFmtId="164" fontId="4" fillId="0" borderId="10" xfId="0" applyNumberFormat="1" applyFont="1" applyBorder="1" applyAlignment="1" applyProtection="1">
      <alignment horizontal="right" vertical="top" wrapText="1"/>
      <protection locked="0"/>
    </xf>
    <xf numFmtId="0" fontId="4" fillId="0" borderId="14" xfId="0" applyFont="1" applyBorder="1" applyAlignment="1" applyProtection="1">
      <alignment horizontal="left" vertical="top"/>
      <protection locked="0"/>
    </xf>
    <xf numFmtId="0" fontId="8" fillId="0" borderId="10"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164" fontId="4" fillId="0" borderId="17" xfId="0" applyNumberFormat="1" applyFont="1" applyBorder="1" applyAlignment="1" applyProtection="1">
      <alignment horizontal="right" vertical="top" wrapText="1"/>
      <protection locked="0"/>
    </xf>
    <xf numFmtId="0" fontId="4" fillId="0" borderId="162"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163" xfId="0" applyFont="1" applyBorder="1" applyAlignment="1" applyProtection="1">
      <alignment horizontal="left" vertical="top" wrapText="1"/>
      <protection locked="0"/>
    </xf>
    <xf numFmtId="0" fontId="4" fillId="0" borderId="17"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10" xfId="0" applyFont="1" applyBorder="1" applyAlignment="1" applyProtection="1">
      <alignment horizontal="center" vertical="top" wrapText="1"/>
      <protection locked="0"/>
    </xf>
    <xf numFmtId="0" fontId="4" fillId="0" borderId="15"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33" xfId="0" applyFont="1" applyBorder="1" applyAlignment="1" applyProtection="1">
      <alignment horizontal="left" vertical="top" wrapText="1"/>
      <protection locked="0"/>
    </xf>
    <xf numFmtId="0" fontId="4" fillId="5" borderId="28" xfId="0" applyFont="1" applyFill="1" applyBorder="1" applyAlignment="1" applyProtection="1">
      <alignment horizontal="left" vertical="top" wrapText="1"/>
      <protection locked="0"/>
    </xf>
    <xf numFmtId="0" fontId="4" fillId="5" borderId="29" xfId="0" applyFont="1" applyFill="1" applyBorder="1" applyAlignment="1" applyProtection="1">
      <alignment horizontal="left" vertical="top" wrapText="1"/>
      <protection locked="0"/>
    </xf>
    <xf numFmtId="0" fontId="4" fillId="0" borderId="20" xfId="0" applyFont="1" applyBorder="1" applyAlignment="1" applyProtection="1">
      <alignment horizontal="left" vertical="top"/>
      <protection locked="0"/>
    </xf>
    <xf numFmtId="0" fontId="4" fillId="0" borderId="36" xfId="0" applyFont="1" applyBorder="1" applyAlignment="1" applyProtection="1">
      <alignment horizontal="left" vertical="top" wrapText="1"/>
      <protection locked="0"/>
    </xf>
    <xf numFmtId="0" fontId="4" fillId="7" borderId="17" xfId="0" applyFont="1" applyFill="1" applyBorder="1" applyAlignment="1" applyProtection="1">
      <alignment horizontal="right" vertical="top" wrapText="1"/>
      <protection locked="0"/>
    </xf>
    <xf numFmtId="0" fontId="4" fillId="7" borderId="6" xfId="0" applyFont="1" applyFill="1" applyBorder="1" applyAlignment="1" applyProtection="1">
      <alignment horizontal="right" vertical="top" wrapText="1"/>
      <protection locked="0"/>
    </xf>
    <xf numFmtId="0" fontId="4" fillId="7" borderId="10" xfId="0" applyFont="1" applyFill="1" applyBorder="1" applyAlignment="1" applyProtection="1">
      <alignment horizontal="right" vertical="top" wrapText="1"/>
      <protection locked="0"/>
    </xf>
    <xf numFmtId="4" fontId="4" fillId="0" borderId="17" xfId="0" applyNumberFormat="1" applyFont="1" applyBorder="1" applyAlignment="1" applyProtection="1">
      <alignment horizontal="right" vertical="top" wrapText="1"/>
      <protection locked="0"/>
    </xf>
    <xf numFmtId="4" fontId="4" fillId="0" borderId="6" xfId="0" applyNumberFormat="1" applyFont="1" applyBorder="1" applyAlignment="1" applyProtection="1">
      <alignment horizontal="right" vertical="top" wrapText="1"/>
      <protection locked="0"/>
    </xf>
    <xf numFmtId="4" fontId="4" fillId="0" borderId="10" xfId="0" applyNumberFormat="1" applyFont="1" applyBorder="1" applyAlignment="1" applyProtection="1">
      <alignment horizontal="right" vertical="top" wrapText="1"/>
      <protection locked="0"/>
    </xf>
    <xf numFmtId="4" fontId="4" fillId="0" borderId="76" xfId="0" applyNumberFormat="1" applyFont="1" applyBorder="1" applyAlignment="1" applyProtection="1">
      <alignment horizontal="right" vertical="top" wrapText="1"/>
      <protection locked="0"/>
    </xf>
    <xf numFmtId="4" fontId="4" fillId="0" borderId="113" xfId="0" applyNumberFormat="1" applyFont="1" applyBorder="1" applyAlignment="1" applyProtection="1">
      <alignment horizontal="right" vertical="top" wrapText="1"/>
      <protection locked="0"/>
    </xf>
    <xf numFmtId="4" fontId="4" fillId="0" borderId="104" xfId="0" applyNumberFormat="1" applyFont="1" applyBorder="1" applyAlignment="1" applyProtection="1">
      <alignment horizontal="right" vertical="top" wrapText="1"/>
      <protection locked="0"/>
    </xf>
    <xf numFmtId="0" fontId="4" fillId="0" borderId="116" xfId="0" applyFont="1" applyBorder="1" applyAlignment="1" applyProtection="1">
      <alignment horizontal="center" vertical="top" wrapText="1"/>
      <protection locked="0"/>
    </xf>
    <xf numFmtId="0" fontId="4" fillId="0" borderId="117" xfId="0" applyFont="1" applyBorder="1" applyAlignment="1" applyProtection="1">
      <alignment horizontal="center" vertical="top" wrapText="1"/>
      <protection locked="0"/>
    </xf>
    <xf numFmtId="0" fontId="4" fillId="0" borderId="118" xfId="0" applyFont="1" applyBorder="1" applyAlignment="1" applyProtection="1">
      <alignment horizontal="center" vertical="top" wrapText="1"/>
      <protection locked="0"/>
    </xf>
    <xf numFmtId="4" fontId="4" fillId="0" borderId="21" xfId="0" applyNumberFormat="1" applyFont="1" applyBorder="1" applyAlignment="1" applyProtection="1">
      <alignment horizontal="right" vertical="top" wrapText="1"/>
      <protection locked="0"/>
    </xf>
    <xf numFmtId="4" fontId="4" fillId="0" borderId="78" xfId="0" applyNumberFormat="1" applyFont="1" applyBorder="1" applyAlignment="1" applyProtection="1">
      <alignment horizontal="right" vertical="top" wrapText="1"/>
      <protection locked="0"/>
    </xf>
    <xf numFmtId="0" fontId="4" fillId="0" borderId="119" xfId="0" applyFont="1" applyBorder="1" applyAlignment="1" applyProtection="1">
      <alignment horizontal="center" vertical="top" wrapText="1"/>
      <protection locked="0"/>
    </xf>
    <xf numFmtId="0" fontId="4" fillId="5" borderId="36" xfId="0" applyFont="1" applyFill="1" applyBorder="1" applyAlignment="1" applyProtection="1">
      <alignment horizontal="left" vertical="top" wrapText="1"/>
      <protection locked="0"/>
    </xf>
    <xf numFmtId="0" fontId="4" fillId="5" borderId="37" xfId="0" applyFont="1" applyFill="1" applyBorder="1" applyAlignment="1" applyProtection="1">
      <alignment horizontal="left" vertical="top" wrapText="1"/>
      <protection locked="0"/>
    </xf>
    <xf numFmtId="0" fontId="4" fillId="4" borderId="28" xfId="0" applyFont="1" applyFill="1" applyBorder="1" applyAlignment="1" applyProtection="1">
      <alignment horizontal="left" vertical="top" wrapText="1"/>
      <protection locked="0"/>
    </xf>
    <xf numFmtId="0" fontId="4" fillId="4" borderId="29" xfId="0" applyFont="1" applyFill="1" applyBorder="1" applyAlignment="1" applyProtection="1">
      <alignment horizontal="left" vertical="top" wrapText="1"/>
      <protection locked="0"/>
    </xf>
    <xf numFmtId="0" fontId="4" fillId="0" borderId="41" xfId="0" applyFont="1" applyBorder="1" applyAlignment="1" applyProtection="1">
      <alignment horizontal="left" vertical="top" wrapText="1"/>
      <protection locked="0"/>
    </xf>
    <xf numFmtId="164" fontId="4" fillId="0" borderId="41" xfId="0" applyNumberFormat="1" applyFont="1" applyBorder="1" applyAlignment="1">
      <alignment horizontal="right" vertical="top" wrapText="1"/>
    </xf>
    <xf numFmtId="164" fontId="4" fillId="0" borderId="39" xfId="0" applyNumberFormat="1" applyFont="1" applyBorder="1" applyAlignment="1">
      <alignment horizontal="right" vertical="top" wrapText="1"/>
    </xf>
    <xf numFmtId="0" fontId="4" fillId="0" borderId="96" xfId="0" applyFont="1" applyBorder="1" applyAlignment="1" applyProtection="1">
      <alignment horizontal="left" vertical="top" wrapText="1"/>
      <protection locked="0"/>
    </xf>
    <xf numFmtId="0" fontId="4" fillId="0" borderId="70" xfId="0" applyFont="1" applyBorder="1" applyAlignment="1" applyProtection="1">
      <alignment horizontal="center" vertical="top" wrapText="1"/>
      <protection locked="0"/>
    </xf>
    <xf numFmtId="0" fontId="4" fillId="0" borderId="33" xfId="0" applyFont="1" applyBorder="1" applyAlignment="1" applyProtection="1">
      <alignment horizontal="center" vertical="top" wrapText="1"/>
      <protection locked="0"/>
    </xf>
    <xf numFmtId="4" fontId="4" fillId="0" borderId="43" xfId="0" applyNumberFormat="1" applyFont="1" applyBorder="1" applyAlignment="1" applyProtection="1">
      <alignment horizontal="right" vertical="top" wrapText="1"/>
      <protection locked="0"/>
    </xf>
    <xf numFmtId="4" fontId="4" fillId="0" borderId="39" xfId="0" applyNumberFormat="1" applyFont="1" applyBorder="1" applyAlignment="1" applyProtection="1">
      <alignment horizontal="right" vertical="top" wrapText="1"/>
      <protection locked="0"/>
    </xf>
    <xf numFmtId="0" fontId="4" fillId="0" borderId="178" xfId="0" applyFont="1" applyBorder="1" applyAlignment="1" applyProtection="1">
      <alignment horizontal="center" vertical="top" wrapText="1"/>
      <protection locked="0"/>
    </xf>
    <xf numFmtId="0" fontId="4" fillId="5" borderId="114" xfId="0" applyFont="1" applyFill="1" applyBorder="1" applyAlignment="1" applyProtection="1">
      <alignment horizontal="left" vertical="top" wrapText="1"/>
      <protection locked="0"/>
    </xf>
    <xf numFmtId="0" fontId="8" fillId="0" borderId="5" xfId="0" applyFont="1" applyBorder="1" applyAlignment="1" applyProtection="1">
      <alignment horizontal="left" vertical="top"/>
      <protection locked="0"/>
    </xf>
    <xf numFmtId="0" fontId="4" fillId="0" borderId="38" xfId="0" applyFont="1" applyBorder="1" applyAlignment="1" applyProtection="1">
      <alignment horizontal="left" vertical="top" wrapText="1"/>
      <protection locked="0"/>
    </xf>
    <xf numFmtId="0" fontId="4" fillId="0" borderId="21" xfId="0" applyFont="1" applyBorder="1" applyAlignment="1" applyProtection="1">
      <alignment horizontal="center" vertical="top" wrapText="1"/>
      <protection locked="0"/>
    </xf>
    <xf numFmtId="2" fontId="4" fillId="7" borderId="17" xfId="0" applyNumberFormat="1" applyFont="1" applyFill="1" applyBorder="1" applyAlignment="1" applyProtection="1">
      <alignment horizontal="right" vertical="top" wrapText="1"/>
      <protection locked="0"/>
    </xf>
    <xf numFmtId="2" fontId="4" fillId="7" borderId="6" xfId="0" applyNumberFormat="1" applyFont="1" applyFill="1" applyBorder="1" applyAlignment="1" applyProtection="1">
      <alignment horizontal="right" vertical="top" wrapText="1"/>
      <protection locked="0"/>
    </xf>
    <xf numFmtId="2" fontId="4" fillId="7" borderId="21" xfId="0" applyNumberFormat="1" applyFont="1" applyFill="1" applyBorder="1" applyAlignment="1" applyProtection="1">
      <alignment horizontal="right" vertical="top" wrapText="1"/>
      <protection locked="0"/>
    </xf>
    <xf numFmtId="0" fontId="5" fillId="0" borderId="35" xfId="0" applyFont="1" applyBorder="1" applyAlignment="1">
      <alignment horizontal="center" vertical="top" wrapText="1"/>
    </xf>
    <xf numFmtId="4" fontId="4" fillId="0" borderId="66" xfId="0" applyNumberFormat="1" applyFont="1" applyBorder="1" applyAlignment="1" applyProtection="1">
      <alignment horizontal="right" vertical="top" wrapText="1"/>
      <protection locked="0"/>
    </xf>
    <xf numFmtId="0" fontId="4" fillId="0" borderId="82" xfId="0" applyFont="1" applyBorder="1" applyAlignment="1" applyProtection="1">
      <alignment horizontal="right" vertical="top" wrapText="1"/>
      <protection locked="0"/>
    </xf>
    <xf numFmtId="0" fontId="4" fillId="0" borderId="83" xfId="0" applyFont="1" applyBorder="1" applyAlignment="1" applyProtection="1">
      <alignment horizontal="right" vertical="top" wrapText="1"/>
      <protection locked="0"/>
    </xf>
    <xf numFmtId="0" fontId="4" fillId="0" borderId="84" xfId="0" applyFont="1" applyBorder="1" applyAlignment="1" applyProtection="1">
      <alignment horizontal="right" vertical="top" wrapText="1"/>
      <protection locked="0"/>
    </xf>
    <xf numFmtId="4" fontId="4" fillId="7" borderId="23" xfId="0" applyNumberFormat="1" applyFont="1" applyFill="1" applyBorder="1" applyAlignment="1">
      <alignment horizontal="right" vertical="top" wrapText="1"/>
    </xf>
    <xf numFmtId="4" fontId="4" fillId="7" borderId="33" xfId="0" applyNumberFormat="1" applyFont="1" applyFill="1" applyBorder="1" applyAlignment="1">
      <alignment horizontal="right" vertical="top" wrapText="1"/>
    </xf>
    <xf numFmtId="0" fontId="4" fillId="0" borderId="40" xfId="0" applyFont="1" applyBorder="1" applyAlignment="1" applyProtection="1">
      <alignment horizontal="left" vertical="top"/>
      <protection locked="0"/>
    </xf>
    <xf numFmtId="0" fontId="4" fillId="0" borderId="44" xfId="0" applyFont="1" applyBorder="1" applyAlignment="1" applyProtection="1">
      <alignment horizontal="left" vertical="top"/>
      <protection locked="0"/>
    </xf>
    <xf numFmtId="164" fontId="4" fillId="0" borderId="17" xfId="0" applyNumberFormat="1" applyFont="1" applyBorder="1" applyAlignment="1">
      <alignment horizontal="right" vertical="top" wrapText="1"/>
    </xf>
    <xf numFmtId="164" fontId="4" fillId="0" borderId="23" xfId="0" applyNumberFormat="1" applyFont="1" applyBorder="1" applyAlignment="1">
      <alignment horizontal="right" vertical="top" wrapText="1"/>
    </xf>
    <xf numFmtId="164" fontId="4" fillId="0" borderId="21" xfId="0" applyNumberFormat="1" applyFont="1" applyBorder="1" applyAlignment="1">
      <alignment horizontal="right" vertical="top" wrapText="1"/>
    </xf>
    <xf numFmtId="0" fontId="4" fillId="0" borderId="1" xfId="0" applyFont="1" applyBorder="1" applyAlignment="1" applyProtection="1">
      <alignment horizontal="left" vertical="top"/>
      <protection locked="0"/>
    </xf>
    <xf numFmtId="0" fontId="4" fillId="0" borderId="43" xfId="0" applyFont="1" applyBorder="1" applyAlignment="1" applyProtection="1">
      <alignment horizontal="left" vertical="top" wrapText="1"/>
      <protection locked="0"/>
    </xf>
    <xf numFmtId="0" fontId="4" fillId="0" borderId="42" xfId="0" applyFont="1" applyBorder="1" applyAlignment="1" applyProtection="1">
      <alignment horizontal="left" vertical="top"/>
      <protection locked="0"/>
    </xf>
    <xf numFmtId="164" fontId="4" fillId="0" borderId="2" xfId="0" applyNumberFormat="1" applyFont="1" applyBorder="1" applyAlignment="1">
      <alignment horizontal="right" vertical="top" wrapText="1"/>
    </xf>
    <xf numFmtId="164" fontId="4" fillId="0" borderId="43" xfId="0" applyNumberFormat="1" applyFont="1" applyBorder="1" applyAlignment="1">
      <alignment horizontal="right" vertical="top" wrapText="1"/>
    </xf>
    <xf numFmtId="4" fontId="4" fillId="0" borderId="2" xfId="0" applyNumberFormat="1" applyFont="1" applyBorder="1" applyAlignment="1" applyProtection="1">
      <alignment horizontal="right" vertical="top" wrapText="1"/>
      <protection locked="0"/>
    </xf>
    <xf numFmtId="4" fontId="4" fillId="0" borderId="103" xfId="0" applyNumberFormat="1" applyFont="1" applyBorder="1" applyAlignment="1" applyProtection="1">
      <alignment horizontal="right" vertical="top" wrapText="1"/>
      <protection locked="0"/>
    </xf>
    <xf numFmtId="0" fontId="4" fillId="0" borderId="120" xfId="0" applyFont="1" applyBorder="1" applyAlignment="1" applyProtection="1">
      <alignment horizontal="center" vertical="top" wrapText="1"/>
      <protection locked="0"/>
    </xf>
    <xf numFmtId="0" fontId="4" fillId="0" borderId="35" xfId="0" applyFont="1" applyBorder="1" applyAlignment="1" applyProtection="1">
      <alignment horizontal="left" vertical="top"/>
      <protection locked="0"/>
    </xf>
    <xf numFmtId="0" fontId="4" fillId="0" borderId="156" xfId="0" applyFont="1" applyBorder="1" applyAlignment="1" applyProtection="1">
      <alignment horizontal="left" vertical="top"/>
      <protection locked="0"/>
    </xf>
    <xf numFmtId="164" fontId="4" fillId="0" borderId="41" xfId="0" applyNumberFormat="1" applyFont="1" applyBorder="1" applyAlignment="1" applyProtection="1">
      <alignment horizontal="right" vertical="top" wrapText="1"/>
      <protection locked="0"/>
    </xf>
    <xf numFmtId="164" fontId="4" fillId="0" borderId="43" xfId="0" applyNumberFormat="1" applyFont="1" applyBorder="1" applyAlignment="1" applyProtection="1">
      <alignment horizontal="right" vertical="top" wrapText="1"/>
      <protection locked="0"/>
    </xf>
    <xf numFmtId="2" fontId="4" fillId="0" borderId="15" xfId="0" applyNumberFormat="1" applyFont="1" applyBorder="1" applyAlignment="1" applyProtection="1">
      <alignment horizontal="right" vertical="top" wrapText="1"/>
      <protection locked="0"/>
    </xf>
    <xf numFmtId="2" fontId="4" fillId="0" borderId="23" xfId="0" applyNumberFormat="1" applyFont="1" applyBorder="1" applyAlignment="1" applyProtection="1">
      <alignment horizontal="right" vertical="top" wrapText="1"/>
      <protection locked="0"/>
    </xf>
    <xf numFmtId="2" fontId="4" fillId="0" borderId="33" xfId="0" applyNumberFormat="1" applyFont="1" applyBorder="1" applyAlignment="1" applyProtection="1">
      <alignment horizontal="right" vertical="top" wrapText="1"/>
      <protection locked="0"/>
    </xf>
    <xf numFmtId="0" fontId="4" fillId="0" borderId="99"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0" fontId="4" fillId="0" borderId="51" xfId="0" applyFont="1" applyBorder="1" applyAlignment="1" applyProtection="1">
      <alignment horizontal="left" vertical="top" wrapText="1"/>
      <protection locked="0"/>
    </xf>
    <xf numFmtId="164" fontId="4" fillId="0" borderId="99" xfId="0" applyNumberFormat="1" applyFont="1" applyBorder="1" applyAlignment="1">
      <alignment horizontal="right" vertical="top" wrapText="1"/>
    </xf>
    <xf numFmtId="164" fontId="4" fillId="0" borderId="100" xfId="0" applyNumberFormat="1" applyFont="1" applyBorder="1" applyAlignment="1">
      <alignment horizontal="right" vertical="top" wrapText="1"/>
    </xf>
    <xf numFmtId="164" fontId="4" fillId="0" borderId="51" xfId="0" applyNumberFormat="1" applyFont="1" applyBorder="1" applyAlignment="1">
      <alignment horizontal="right" vertical="top" wrapText="1"/>
    </xf>
    <xf numFmtId="0" fontId="4" fillId="0" borderId="87" xfId="0" applyFont="1" applyBorder="1" applyAlignment="1">
      <alignment horizontal="center" vertical="center" wrapText="1"/>
    </xf>
    <xf numFmtId="0" fontId="1" fillId="0" borderId="83" xfId="0" applyFont="1" applyBorder="1" applyAlignment="1">
      <alignment horizontal="center" vertical="center" wrapText="1"/>
    </xf>
    <xf numFmtId="0" fontId="1" fillId="0" borderId="84" xfId="0" applyFont="1" applyBorder="1" applyAlignment="1">
      <alignment horizontal="center" vertical="center" wrapText="1"/>
    </xf>
    <xf numFmtId="0" fontId="8" fillId="0" borderId="43" xfId="0" applyFont="1" applyBorder="1" applyAlignment="1">
      <alignment horizontal="center" vertical="center" wrapText="1" readingOrder="1"/>
    </xf>
    <xf numFmtId="0" fontId="3" fillId="0" borderId="43" xfId="0" applyFont="1" applyBorder="1" applyAlignment="1">
      <alignment horizontal="center" vertical="center" wrapText="1" readingOrder="1"/>
    </xf>
    <xf numFmtId="0" fontId="3" fillId="0" borderId="67" xfId="0" applyFont="1" applyBorder="1" applyAlignment="1">
      <alignment horizontal="center" vertical="center" wrapText="1" readingOrder="1"/>
    </xf>
    <xf numFmtId="0" fontId="3" fillId="0" borderId="68" xfId="0" applyFont="1" applyBorder="1" applyAlignment="1">
      <alignment horizontal="center" vertical="center" wrapText="1" readingOrder="1"/>
    </xf>
    <xf numFmtId="0" fontId="8" fillId="0" borderId="7" xfId="0" applyFont="1" applyBorder="1" applyAlignment="1">
      <alignment horizontal="center" vertical="center" wrapText="1" readingOrder="1"/>
    </xf>
    <xf numFmtId="0" fontId="8" fillId="0" borderId="70" xfId="0" applyFont="1" applyBorder="1" applyAlignment="1">
      <alignment horizontal="center" vertical="center" wrapText="1" readingOrder="1"/>
    </xf>
    <xf numFmtId="0" fontId="4" fillId="2" borderId="36" xfId="0" applyFont="1" applyFill="1" applyBorder="1" applyAlignment="1" applyProtection="1">
      <alignment horizontal="left" vertical="top" wrapText="1"/>
      <protection locked="0"/>
    </xf>
    <xf numFmtId="0" fontId="4" fillId="2" borderId="37" xfId="0" applyFont="1" applyFill="1" applyBorder="1" applyAlignment="1" applyProtection="1">
      <alignment horizontal="left" vertical="top" wrapText="1"/>
      <protection locked="0"/>
    </xf>
    <xf numFmtId="0" fontId="4" fillId="3" borderId="28" xfId="0" applyFont="1" applyFill="1" applyBorder="1" applyAlignment="1" applyProtection="1">
      <alignment horizontal="left" vertical="top" wrapText="1"/>
      <protection locked="0"/>
    </xf>
    <xf numFmtId="0" fontId="4" fillId="3" borderId="29" xfId="0" applyFont="1" applyFill="1" applyBorder="1" applyAlignment="1" applyProtection="1">
      <alignment horizontal="left" vertical="top" wrapText="1"/>
      <protection locked="0"/>
    </xf>
    <xf numFmtId="0" fontId="4" fillId="5" borderId="23"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8" fillId="0" borderId="1" xfId="0" applyFont="1" applyBorder="1" applyAlignment="1">
      <alignment horizontal="center" vertical="center" wrapText="1" readingOrder="1"/>
    </xf>
    <xf numFmtId="0" fontId="4" fillId="4" borderId="36" xfId="0" applyFont="1" applyFill="1" applyBorder="1" applyAlignment="1" applyProtection="1">
      <alignment horizontal="left" vertical="top" wrapText="1"/>
      <protection locked="0"/>
    </xf>
    <xf numFmtId="0" fontId="4" fillId="4" borderId="37" xfId="0" applyFont="1" applyFill="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4" fillId="0" borderId="87"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4" fontId="11" fillId="0" borderId="41" xfId="0" applyNumberFormat="1" applyFont="1" applyBorder="1" applyAlignment="1">
      <alignment horizontal="right" vertical="top" wrapText="1"/>
    </xf>
    <xf numFmtId="4" fontId="11" fillId="0" borderId="43" xfId="0" applyNumberFormat="1" applyFont="1" applyBorder="1" applyAlignment="1">
      <alignment horizontal="right" vertical="top" wrapText="1"/>
    </xf>
    <xf numFmtId="4" fontId="11" fillId="0" borderId="39" xfId="0" applyNumberFormat="1" applyFont="1" applyBorder="1" applyAlignment="1">
      <alignment horizontal="right" vertical="top" wrapText="1"/>
    </xf>
    <xf numFmtId="0" fontId="0" fillId="0" borderId="100" xfId="0" applyBorder="1"/>
    <xf numFmtId="0" fontId="0" fillId="0" borderId="51" xfId="0" applyBorder="1"/>
    <xf numFmtId="0" fontId="0" fillId="0" borderId="100" xfId="0" applyBorder="1" applyAlignment="1">
      <alignment wrapText="1"/>
    </xf>
    <xf numFmtId="0" fontId="0" fillId="0" borderId="51" xfId="0" applyBorder="1" applyAlignment="1">
      <alignment wrapText="1"/>
    </xf>
    <xf numFmtId="0" fontId="4" fillId="0" borderId="101" xfId="0" applyFont="1" applyBorder="1" applyAlignment="1" applyProtection="1">
      <alignment horizontal="left" vertical="top"/>
      <protection locked="0"/>
    </xf>
    <xf numFmtId="0" fontId="0" fillId="0" borderId="102" xfId="0" applyBorder="1"/>
    <xf numFmtId="0" fontId="0" fillId="0" borderId="50" xfId="0" applyBorder="1"/>
    <xf numFmtId="0" fontId="4" fillId="0" borderId="103" xfId="0" applyFont="1" applyBorder="1" applyAlignment="1" applyProtection="1">
      <alignment horizontal="left" vertical="top" wrapText="1"/>
      <protection locked="0"/>
    </xf>
    <xf numFmtId="0" fontId="4" fillId="0" borderId="113" xfId="0" applyFont="1" applyBorder="1" applyAlignment="1" applyProtection="1">
      <alignment horizontal="left" vertical="top" wrapText="1"/>
      <protection locked="0"/>
    </xf>
    <xf numFmtId="0" fontId="4" fillId="0" borderId="78" xfId="0" applyFont="1" applyBorder="1" applyAlignment="1" applyProtection="1">
      <alignment horizontal="left" vertical="top" wrapText="1"/>
      <protection locked="0"/>
    </xf>
    <xf numFmtId="0" fontId="4" fillId="0" borderId="148" xfId="0" applyFont="1" applyBorder="1" applyAlignment="1" applyProtection="1">
      <alignment horizontal="left" vertical="top"/>
      <protection locked="0"/>
    </xf>
    <xf numFmtId="0" fontId="4" fillId="0" borderId="65" xfId="0" applyFont="1" applyBorder="1" applyAlignment="1" applyProtection="1">
      <alignment horizontal="left" vertical="top" wrapText="1"/>
      <protection locked="0"/>
    </xf>
    <xf numFmtId="0" fontId="4" fillId="0" borderId="82" xfId="0" applyFont="1" applyBorder="1" applyAlignment="1" applyProtection="1">
      <alignment horizontal="left" vertical="top" wrapText="1"/>
      <protection locked="0"/>
    </xf>
    <xf numFmtId="4" fontId="4" fillId="0" borderId="15" xfId="0" applyNumberFormat="1" applyFont="1" applyBorder="1" applyAlignment="1" applyProtection="1">
      <alignment horizontal="right" vertical="top" wrapText="1"/>
      <protection locked="0"/>
    </xf>
    <xf numFmtId="4" fontId="4" fillId="0" borderId="23" xfId="0" applyNumberFormat="1" applyFont="1" applyBorder="1" applyAlignment="1" applyProtection="1">
      <alignment horizontal="right" vertical="top" wrapText="1"/>
      <protection locked="0"/>
    </xf>
    <xf numFmtId="4" fontId="4" fillId="0" borderId="33" xfId="0" applyNumberFormat="1" applyFont="1" applyBorder="1" applyAlignment="1" applyProtection="1">
      <alignment horizontal="right" vertical="top" wrapText="1"/>
      <protection locked="0"/>
    </xf>
    <xf numFmtId="0" fontId="4" fillId="0" borderId="137" xfId="0" applyFont="1" applyBorder="1" applyAlignment="1" applyProtection="1">
      <alignment horizontal="left" vertical="top" wrapText="1"/>
      <protection locked="0"/>
    </xf>
    <xf numFmtId="0" fontId="4" fillId="0" borderId="169" xfId="0" applyFont="1" applyBorder="1" applyAlignment="1" applyProtection="1">
      <alignment horizontal="center" vertical="top" wrapText="1"/>
      <protection locked="0"/>
    </xf>
    <xf numFmtId="0" fontId="4" fillId="0" borderId="104" xfId="0" applyFont="1" applyBorder="1" applyAlignment="1" applyProtection="1">
      <alignment horizontal="center" vertical="top" wrapText="1"/>
      <protection locked="0"/>
    </xf>
    <xf numFmtId="4" fontId="4" fillId="0" borderId="77" xfId="0" applyNumberFormat="1" applyFont="1" applyBorder="1" applyAlignment="1" applyProtection="1">
      <alignment horizontal="right" vertical="top" wrapText="1"/>
      <protection locked="0"/>
    </xf>
    <xf numFmtId="4" fontId="4" fillId="0" borderId="51" xfId="0" applyNumberFormat="1" applyFont="1" applyBorder="1" applyAlignment="1" applyProtection="1">
      <alignment horizontal="right" vertical="top" wrapText="1"/>
      <protection locked="0"/>
    </xf>
    <xf numFmtId="2" fontId="4" fillId="0" borderId="77" xfId="0" applyNumberFormat="1" applyFont="1" applyBorder="1" applyAlignment="1" applyProtection="1">
      <alignment horizontal="right" vertical="top" wrapText="1"/>
      <protection locked="0"/>
    </xf>
    <xf numFmtId="2" fontId="4" fillId="0" borderId="51" xfId="0" applyNumberFormat="1" applyFont="1" applyBorder="1" applyAlignment="1" applyProtection="1">
      <alignment horizontal="right" vertical="top" wrapText="1"/>
      <protection locked="0"/>
    </xf>
    <xf numFmtId="0" fontId="4" fillId="0" borderId="166" xfId="0" applyFont="1" applyBorder="1" applyAlignment="1" applyProtection="1">
      <alignment horizontal="center" vertical="top" wrapText="1"/>
      <protection locked="0"/>
    </xf>
    <xf numFmtId="0" fontId="4" fillId="0" borderId="167" xfId="0" applyFont="1" applyBorder="1" applyAlignment="1" applyProtection="1">
      <alignment horizontal="center" vertical="top" wrapText="1"/>
      <protection locked="0"/>
    </xf>
    <xf numFmtId="0" fontId="4" fillId="0" borderId="121" xfId="0" applyFont="1" applyBorder="1" applyAlignment="1" applyProtection="1">
      <alignment horizontal="center" vertical="top" wrapText="1"/>
      <protection locked="0"/>
    </xf>
    <xf numFmtId="0" fontId="4" fillId="0" borderId="99" xfId="0" applyFont="1" applyBorder="1" applyAlignment="1" applyProtection="1">
      <alignment horizontal="center" vertical="top" wrapText="1"/>
      <protection locked="0"/>
    </xf>
    <xf numFmtId="0" fontId="4" fillId="0" borderId="100" xfId="0" applyFont="1" applyBorder="1" applyAlignment="1" applyProtection="1">
      <alignment horizontal="center" vertical="top" wrapText="1"/>
      <protection locked="0"/>
    </xf>
    <xf numFmtId="0" fontId="4" fillId="0" borderId="51" xfId="0" applyFont="1" applyBorder="1" applyAlignment="1" applyProtection="1">
      <alignment horizontal="center" vertical="top" wrapText="1"/>
      <protection locked="0"/>
    </xf>
    <xf numFmtId="164" fontId="4" fillId="0" borderId="99" xfId="0" applyNumberFormat="1" applyFont="1" applyBorder="1" applyAlignment="1">
      <alignment horizontal="center" vertical="top" wrapText="1"/>
    </xf>
    <xf numFmtId="164" fontId="4" fillId="0" borderId="100" xfId="0" applyNumberFormat="1" applyFont="1" applyBorder="1" applyAlignment="1">
      <alignment horizontal="center" vertical="top" wrapText="1"/>
    </xf>
    <xf numFmtId="164" fontId="4" fillId="0" borderId="51" xfId="0" applyNumberFormat="1" applyFont="1" applyBorder="1" applyAlignment="1">
      <alignment horizontal="center" vertical="top" wrapText="1"/>
    </xf>
    <xf numFmtId="0" fontId="4" fillId="0" borderId="169" xfId="0" applyFont="1" applyBorder="1" applyAlignment="1" applyProtection="1">
      <alignment horizontal="left" vertical="top" wrapText="1"/>
      <protection locked="0"/>
    </xf>
    <xf numFmtId="164" fontId="4" fillId="0" borderId="177" xfId="0" applyNumberFormat="1" applyFont="1" applyBorder="1" applyAlignment="1" applyProtection="1">
      <alignment horizontal="right" vertical="top" wrapText="1"/>
      <protection locked="0"/>
    </xf>
    <xf numFmtId="164" fontId="4" fillId="0" borderId="24" xfId="0" applyNumberFormat="1" applyFont="1" applyBorder="1" applyAlignment="1" applyProtection="1">
      <alignment horizontal="right" vertical="top" wrapText="1"/>
      <protection locked="0"/>
    </xf>
    <xf numFmtId="164" fontId="4" fillId="0" borderId="38" xfId="0" applyNumberFormat="1" applyFont="1" applyBorder="1" applyAlignment="1" applyProtection="1">
      <alignment horizontal="right" vertical="top" wrapText="1"/>
      <protection locked="0"/>
    </xf>
    <xf numFmtId="0" fontId="4" fillId="0" borderId="125" xfId="0" applyFont="1" applyBorder="1" applyAlignment="1" applyProtection="1">
      <alignment horizontal="left" vertical="top" wrapText="1"/>
      <protection locked="0"/>
    </xf>
    <xf numFmtId="0" fontId="4" fillId="0" borderId="126" xfId="0" applyFont="1" applyBorder="1" applyAlignment="1" applyProtection="1">
      <alignment horizontal="left" vertical="top" wrapText="1"/>
      <protection locked="0"/>
    </xf>
    <xf numFmtId="0" fontId="4" fillId="0" borderId="127" xfId="0" applyFont="1" applyBorder="1" applyAlignment="1" applyProtection="1">
      <alignment horizontal="left" vertical="top" wrapText="1"/>
      <protection locked="0"/>
    </xf>
    <xf numFmtId="0" fontId="4" fillId="0" borderId="2" xfId="0" applyFont="1" applyBorder="1" applyAlignment="1" applyProtection="1">
      <alignment horizontal="center" vertical="top" wrapText="1"/>
      <protection locked="0"/>
    </xf>
    <xf numFmtId="2" fontId="8" fillId="8" borderId="2" xfId="0" applyNumberFormat="1" applyFont="1" applyFill="1" applyBorder="1" applyAlignment="1" applyProtection="1">
      <alignment horizontal="right" vertical="top" wrapText="1"/>
      <protection locked="0"/>
    </xf>
    <xf numFmtId="2" fontId="8" fillId="8" borderId="6" xfId="0" applyNumberFormat="1" applyFont="1" applyFill="1" applyBorder="1" applyAlignment="1" applyProtection="1">
      <alignment horizontal="right" vertical="top" wrapText="1"/>
      <protection locked="0"/>
    </xf>
    <xf numFmtId="2" fontId="8" fillId="8" borderId="21" xfId="0" applyNumberFormat="1" applyFont="1" applyFill="1" applyBorder="1" applyAlignment="1" applyProtection="1">
      <alignment horizontal="right" vertical="top" wrapText="1"/>
      <protection locked="0"/>
    </xf>
    <xf numFmtId="0" fontId="4" fillId="3" borderId="36" xfId="0" applyFont="1" applyFill="1" applyBorder="1" applyAlignment="1" applyProtection="1">
      <alignment horizontal="left" vertical="top" wrapText="1"/>
      <protection locked="0"/>
    </xf>
    <xf numFmtId="0" fontId="4" fillId="3" borderId="37" xfId="0" applyFont="1" applyFill="1" applyBorder="1" applyAlignment="1" applyProtection="1">
      <alignment horizontal="left" vertical="top" wrapText="1"/>
      <protection locked="0"/>
    </xf>
    <xf numFmtId="0" fontId="4" fillId="0" borderId="138" xfId="0" applyFont="1" applyBorder="1" applyAlignment="1" applyProtection="1">
      <alignment horizontal="center" vertical="top" wrapText="1"/>
      <protection locked="0"/>
    </xf>
    <xf numFmtId="0" fontId="4" fillId="0" borderId="41" xfId="0" applyFont="1" applyBorder="1" applyAlignment="1" applyProtection="1">
      <alignment horizontal="center" vertical="top" wrapText="1"/>
      <protection locked="0"/>
    </xf>
    <xf numFmtId="0" fontId="4" fillId="0" borderId="43" xfId="0" applyFont="1" applyBorder="1" applyAlignment="1" applyProtection="1">
      <alignment horizontal="center" vertical="top" wrapText="1"/>
      <protection locked="0"/>
    </xf>
    <xf numFmtId="0" fontId="4" fillId="0" borderId="39" xfId="0" applyFont="1" applyBorder="1" applyAlignment="1" applyProtection="1">
      <alignment horizontal="center" vertical="top" wrapText="1"/>
      <protection locked="0"/>
    </xf>
    <xf numFmtId="2" fontId="8" fillId="8" borderId="41" xfId="0" applyNumberFormat="1" applyFont="1" applyFill="1" applyBorder="1" applyAlignment="1" applyProtection="1">
      <alignment horizontal="right" vertical="top" wrapText="1"/>
      <protection locked="0"/>
    </xf>
    <xf numFmtId="2" fontId="8" fillId="8" borderId="43" xfId="0" applyNumberFormat="1" applyFont="1" applyFill="1" applyBorder="1" applyAlignment="1" applyProtection="1">
      <alignment horizontal="right" vertical="top" wrapText="1"/>
      <protection locked="0"/>
    </xf>
    <xf numFmtId="2" fontId="8" fillId="8" borderId="39" xfId="0" applyNumberFormat="1" applyFont="1" applyFill="1" applyBorder="1" applyAlignment="1" applyProtection="1">
      <alignment horizontal="right" vertical="top" wrapText="1"/>
      <protection locked="0"/>
    </xf>
    <xf numFmtId="4" fontId="4" fillId="0" borderId="41" xfId="0" applyNumberFormat="1" applyFont="1" applyBorder="1" applyAlignment="1" applyProtection="1">
      <alignment horizontal="right" vertical="top" wrapText="1"/>
      <protection locked="0"/>
    </xf>
    <xf numFmtId="4" fontId="4" fillId="0" borderId="100" xfId="0" applyNumberFormat="1" applyFont="1" applyBorder="1" applyAlignment="1">
      <alignment horizontal="center" vertical="top" wrapText="1"/>
    </xf>
    <xf numFmtId="4" fontId="4" fillId="0" borderId="51" xfId="0" applyNumberFormat="1" applyFont="1" applyBorder="1" applyAlignment="1">
      <alignment horizontal="center" vertical="top" wrapText="1"/>
    </xf>
    <xf numFmtId="0" fontId="4" fillId="0" borderId="68" xfId="0" applyFont="1" applyBorder="1" applyAlignment="1" applyProtection="1">
      <alignment horizontal="center" vertical="top" wrapText="1"/>
      <protection locked="0"/>
    </xf>
    <xf numFmtId="0" fontId="4" fillId="0" borderId="69" xfId="0" applyFont="1" applyBorder="1" applyAlignment="1" applyProtection="1">
      <alignment horizontal="center" vertical="top" wrapText="1"/>
      <protection locked="0"/>
    </xf>
    <xf numFmtId="0" fontId="4" fillId="0" borderId="108" xfId="0" applyFont="1" applyBorder="1" applyAlignment="1" applyProtection="1">
      <alignment horizontal="center" vertical="top" wrapText="1"/>
      <protection locked="0"/>
    </xf>
    <xf numFmtId="4" fontId="4" fillId="0" borderId="99" xfId="0" applyNumberFormat="1" applyFont="1" applyBorder="1" applyAlignment="1">
      <alignment horizontal="center" vertical="top" wrapText="1"/>
    </xf>
    <xf numFmtId="0" fontId="2" fillId="0" borderId="25" xfId="0" applyFont="1" applyBorder="1" applyAlignment="1" applyProtection="1">
      <alignment horizontal="left" vertical="top" wrapText="1" readingOrder="1"/>
      <protection locked="0"/>
    </xf>
    <xf numFmtId="0" fontId="2" fillId="0" borderId="26" xfId="0" applyFont="1" applyBorder="1" applyAlignment="1" applyProtection="1">
      <alignment horizontal="left" vertical="top" wrapText="1" readingOrder="1"/>
      <protection locked="0"/>
    </xf>
    <xf numFmtId="0" fontId="2" fillId="0" borderId="55" xfId="0" applyFont="1" applyBorder="1" applyAlignment="1" applyProtection="1">
      <alignment horizontal="left" vertical="top" wrapText="1" readingOrder="1"/>
      <protection locked="0"/>
    </xf>
    <xf numFmtId="0" fontId="2" fillId="0" borderId="10" xfId="0" applyFont="1" applyBorder="1" applyAlignment="1" applyProtection="1">
      <alignment horizontal="left" vertical="top" wrapText="1" readingOrder="1"/>
      <protection locked="0"/>
    </xf>
    <xf numFmtId="4" fontId="2" fillId="0" borderId="2" xfId="0" applyNumberFormat="1" applyFont="1" applyBorder="1" applyAlignment="1" applyProtection="1">
      <alignment horizontal="right" vertical="top" wrapText="1" readingOrder="1"/>
      <protection locked="0"/>
    </xf>
    <xf numFmtId="4" fontId="2" fillId="0" borderId="6" xfId="0" applyNumberFormat="1" applyFont="1" applyBorder="1" applyAlignment="1" applyProtection="1">
      <alignment horizontal="right" vertical="top" wrapText="1" readingOrder="1"/>
      <protection locked="0"/>
    </xf>
    <xf numFmtId="4" fontId="2" fillId="0" borderId="10" xfId="0" applyNumberFormat="1" applyFont="1" applyBorder="1" applyAlignment="1" applyProtection="1">
      <alignment horizontal="right" vertical="top" wrapText="1" readingOrder="1"/>
      <protection locked="0"/>
    </xf>
    <xf numFmtId="0" fontId="2" fillId="0" borderId="7" xfId="0" applyFont="1" applyBorder="1" applyAlignment="1" applyProtection="1">
      <alignment horizontal="left" vertical="top" wrapText="1" readingOrder="1"/>
      <protection locked="0"/>
    </xf>
    <xf numFmtId="0" fontId="2" fillId="0" borderId="7" xfId="0" applyFont="1" applyBorder="1" applyAlignment="1" applyProtection="1">
      <alignment horizontal="center" vertical="top" wrapText="1" readingOrder="1"/>
      <protection locked="0"/>
    </xf>
    <xf numFmtId="0" fontId="2" fillId="0" borderId="10" xfId="0" applyFont="1" applyBorder="1" applyAlignment="1" applyProtection="1">
      <alignment horizontal="center" vertical="top" wrapText="1" readingOrder="1"/>
      <protection locked="0"/>
    </xf>
    <xf numFmtId="4" fontId="2" fillId="0" borderId="70" xfId="0" applyNumberFormat="1" applyFont="1" applyBorder="1" applyAlignment="1" applyProtection="1">
      <alignment horizontal="right" vertical="top" wrapText="1" readingOrder="1"/>
      <protection locked="0"/>
    </xf>
    <xf numFmtId="4" fontId="2" fillId="0" borderId="33" xfId="0" applyNumberFormat="1" applyFont="1" applyBorder="1" applyAlignment="1" applyProtection="1">
      <alignment horizontal="right" vertical="top" wrapText="1" readingOrder="1"/>
      <protection locked="0"/>
    </xf>
    <xf numFmtId="0" fontId="2" fillId="0" borderId="43" xfId="0" applyFont="1" applyBorder="1" applyAlignment="1" applyProtection="1">
      <alignment horizontal="left" vertical="top" wrapText="1" readingOrder="1"/>
      <protection locked="0"/>
    </xf>
    <xf numFmtId="4" fontId="2" fillId="0" borderId="99" xfId="0" applyNumberFormat="1" applyFont="1" applyBorder="1" applyAlignment="1" applyProtection="1">
      <alignment horizontal="right" vertical="top" wrapText="1"/>
      <protection locked="0"/>
    </xf>
    <xf numFmtId="4" fontId="2" fillId="0" borderId="100" xfId="0" applyNumberFormat="1" applyFont="1" applyBorder="1" applyAlignment="1" applyProtection="1">
      <alignment horizontal="right" vertical="top" wrapText="1"/>
      <protection locked="0"/>
    </xf>
    <xf numFmtId="4" fontId="2" fillId="0" borderId="51" xfId="0" applyNumberFormat="1" applyFont="1" applyBorder="1" applyAlignment="1" applyProtection="1">
      <alignment horizontal="right" vertical="top" wrapText="1"/>
      <protection locked="0"/>
    </xf>
    <xf numFmtId="0" fontId="2" fillId="5" borderId="106" xfId="0" applyFont="1" applyFill="1" applyBorder="1" applyAlignment="1" applyProtection="1">
      <alignment horizontal="left" vertical="top" wrapText="1" readingOrder="1"/>
      <protection locked="0"/>
    </xf>
    <xf numFmtId="0" fontId="9" fillId="0" borderId="36" xfId="0" applyFont="1" applyBorder="1" applyAlignment="1" applyProtection="1">
      <alignment horizontal="center" vertical="top" wrapText="1" readingOrder="1"/>
      <protection locked="0"/>
    </xf>
    <xf numFmtId="0" fontId="9" fillId="0" borderId="37" xfId="0" applyFont="1" applyBorder="1" applyAlignment="1" applyProtection="1">
      <alignment horizontal="center" vertical="top" wrapText="1" readingOrder="1"/>
      <protection locked="0"/>
    </xf>
    <xf numFmtId="4" fontId="2" fillId="0" borderId="17" xfId="0" applyNumberFormat="1" applyFont="1" applyBorder="1" applyAlignment="1">
      <alignment horizontal="right" vertical="top" wrapText="1" readingOrder="1"/>
    </xf>
    <xf numFmtId="4" fontId="2" fillId="0" borderId="10" xfId="0" applyNumberFormat="1" applyFont="1" applyBorder="1" applyAlignment="1">
      <alignment horizontal="right" vertical="top" wrapText="1" readingOrder="1"/>
    </xf>
    <xf numFmtId="4" fontId="2" fillId="0" borderId="17" xfId="0" applyNumberFormat="1" applyFont="1" applyBorder="1" applyAlignment="1" applyProtection="1">
      <alignment horizontal="right" vertical="top" wrapText="1" readingOrder="1"/>
      <protection locked="0"/>
    </xf>
    <xf numFmtId="4" fontId="2" fillId="0" borderId="21" xfId="0" applyNumberFormat="1" applyFont="1" applyBorder="1" applyAlignment="1" applyProtection="1">
      <alignment horizontal="right" vertical="top" wrapText="1" readingOrder="1"/>
      <protection locked="0"/>
    </xf>
    <xf numFmtId="0" fontId="2" fillId="0" borderId="147" xfId="0" applyFont="1" applyBorder="1" applyAlignment="1" applyProtection="1">
      <alignment horizontal="left" vertical="top" wrapText="1" readingOrder="1"/>
      <protection locked="0"/>
    </xf>
    <xf numFmtId="0" fontId="2" fillId="0" borderId="98" xfId="0" applyFont="1" applyBorder="1" applyAlignment="1" applyProtection="1">
      <alignment horizontal="left" vertical="top" wrapText="1" readingOrder="1"/>
      <protection locked="0"/>
    </xf>
    <xf numFmtId="0" fontId="2" fillId="0" borderId="138" xfId="0" applyFont="1" applyBorder="1" applyAlignment="1" applyProtection="1">
      <alignment horizontal="center" vertical="top" wrapText="1"/>
      <protection locked="0"/>
    </xf>
    <xf numFmtId="0" fontId="2" fillId="0" borderId="119" xfId="0" applyFont="1" applyBorder="1" applyAlignment="1" applyProtection="1">
      <alignment horizontal="center" vertical="top" wrapText="1"/>
      <protection locked="0"/>
    </xf>
    <xf numFmtId="4" fontId="2" fillId="0" borderId="169" xfId="0" applyNumberFormat="1" applyFont="1" applyBorder="1" applyAlignment="1" applyProtection="1">
      <alignment horizontal="right" vertical="top" wrapText="1"/>
      <protection locked="0"/>
    </xf>
    <xf numFmtId="4" fontId="2" fillId="0" borderId="78" xfId="0" applyNumberFormat="1" applyFont="1" applyBorder="1" applyAlignment="1" applyProtection="1">
      <alignment horizontal="right" vertical="top" wrapText="1"/>
      <protection locked="0"/>
    </xf>
    <xf numFmtId="4" fontId="2" fillId="0" borderId="137" xfId="0" applyNumberFormat="1" applyFont="1" applyBorder="1" applyAlignment="1" applyProtection="1">
      <alignment horizontal="right" vertical="top" wrapText="1"/>
      <protection locked="0"/>
    </xf>
    <xf numFmtId="4" fontId="2" fillId="0" borderId="21" xfId="0" applyNumberFormat="1" applyFont="1" applyBorder="1" applyAlignment="1" applyProtection="1">
      <alignment horizontal="right" vertical="top" wrapText="1"/>
      <protection locked="0"/>
    </xf>
    <xf numFmtId="4" fontId="2" fillId="0" borderId="43" xfId="0" applyNumberFormat="1" applyFont="1" applyBorder="1" applyAlignment="1" applyProtection="1">
      <alignment horizontal="right" vertical="top" wrapText="1"/>
      <protection locked="0"/>
    </xf>
    <xf numFmtId="4" fontId="2" fillId="0" borderId="39" xfId="0" applyNumberFormat="1" applyFont="1" applyBorder="1" applyAlignment="1" applyProtection="1">
      <alignment horizontal="right" vertical="top" wrapText="1"/>
      <protection locked="0"/>
    </xf>
    <xf numFmtId="0" fontId="2" fillId="0" borderId="83" xfId="0" applyFont="1" applyBorder="1" applyAlignment="1" applyProtection="1">
      <alignment horizontal="right" vertical="top" wrapText="1"/>
      <protection locked="0"/>
    </xf>
    <xf numFmtId="0" fontId="2" fillId="0" borderId="84" xfId="0" applyFont="1" applyBorder="1" applyAlignment="1" applyProtection="1">
      <alignment horizontal="right" vertical="top" wrapText="1"/>
      <protection locked="0"/>
    </xf>
    <xf numFmtId="0" fontId="2" fillId="0" borderId="184" xfId="0" applyFont="1" applyBorder="1" applyAlignment="1" applyProtection="1">
      <alignment horizontal="left" vertical="top" wrapText="1" readingOrder="1"/>
      <protection locked="0"/>
    </xf>
    <xf numFmtId="0" fontId="2" fillId="0" borderId="127" xfId="0" applyFont="1" applyBorder="1" applyAlignment="1" applyProtection="1">
      <alignment horizontal="left" vertical="top" wrapText="1" readingOrder="1"/>
      <protection locked="0"/>
    </xf>
    <xf numFmtId="0" fontId="9" fillId="5" borderId="36" xfId="0" applyFont="1" applyFill="1" applyBorder="1" applyAlignment="1" applyProtection="1">
      <alignment horizontal="left" vertical="top" wrapText="1" readingOrder="1"/>
      <protection locked="0"/>
    </xf>
    <xf numFmtId="0" fontId="9" fillId="5" borderId="37" xfId="0" applyFont="1" applyFill="1" applyBorder="1" applyAlignment="1" applyProtection="1">
      <alignment horizontal="left" vertical="top" wrapText="1" readingOrder="1"/>
      <protection locked="0"/>
    </xf>
    <xf numFmtId="0" fontId="2" fillId="4" borderId="36" xfId="0" applyFont="1" applyFill="1" applyBorder="1" applyAlignment="1" applyProtection="1">
      <alignment horizontal="left" vertical="top" wrapText="1" readingOrder="1"/>
      <protection locked="0"/>
    </xf>
    <xf numFmtId="0" fontId="2" fillId="4" borderId="37" xfId="0" applyFont="1" applyFill="1" applyBorder="1" applyAlignment="1" applyProtection="1">
      <alignment horizontal="left" vertical="top" wrapText="1" readingOrder="1"/>
      <protection locked="0"/>
    </xf>
    <xf numFmtId="4" fontId="2" fillId="0" borderId="99" xfId="0" applyNumberFormat="1" applyFont="1" applyBorder="1" applyAlignment="1" applyProtection="1">
      <alignment horizontal="right" vertical="top" wrapText="1" readingOrder="1"/>
      <protection locked="0"/>
    </xf>
    <xf numFmtId="4" fontId="2" fillId="0" borderId="100" xfId="0" applyNumberFormat="1" applyFont="1" applyBorder="1" applyAlignment="1" applyProtection="1">
      <alignment horizontal="right" vertical="top" wrapText="1" readingOrder="1"/>
      <protection locked="0"/>
    </xf>
    <xf numFmtId="4" fontId="2" fillId="0" borderId="51" xfId="0" applyNumberFormat="1" applyFont="1" applyBorder="1" applyAlignment="1" applyProtection="1">
      <alignment horizontal="right" vertical="top" wrapText="1" readingOrder="1"/>
      <protection locked="0"/>
    </xf>
    <xf numFmtId="0" fontId="2" fillId="0" borderId="41" xfId="0" applyFont="1" applyBorder="1" applyAlignment="1" applyProtection="1">
      <alignment horizontal="left" vertical="top" wrapText="1" readingOrder="1"/>
      <protection locked="0"/>
    </xf>
    <xf numFmtId="0" fontId="2" fillId="0" borderId="120" xfId="0" applyFont="1" applyBorder="1" applyAlignment="1" applyProtection="1">
      <alignment horizontal="center" vertical="top" wrapText="1"/>
      <protection locked="0"/>
    </xf>
    <xf numFmtId="0" fontId="2" fillId="0" borderId="117" xfId="0" applyFont="1" applyBorder="1" applyAlignment="1" applyProtection="1">
      <alignment horizontal="center" vertical="top" wrapText="1"/>
      <protection locked="0"/>
    </xf>
    <xf numFmtId="0" fontId="2" fillId="0" borderId="17" xfId="0" applyFont="1" applyBorder="1" applyAlignment="1" applyProtection="1">
      <alignment horizontal="center" vertical="top" wrapText="1" readingOrder="1"/>
      <protection locked="0"/>
    </xf>
    <xf numFmtId="0" fontId="2" fillId="0" borderId="6" xfId="0" applyFont="1" applyBorder="1" applyAlignment="1" applyProtection="1">
      <alignment horizontal="center" vertical="top" wrapText="1" readingOrder="1"/>
      <protection locked="0"/>
    </xf>
    <xf numFmtId="0" fontId="2" fillId="0" borderId="116" xfId="0" applyFont="1" applyBorder="1" applyAlignment="1" applyProtection="1">
      <alignment horizontal="left" vertical="center" wrapText="1"/>
      <protection locked="0"/>
    </xf>
    <xf numFmtId="0" fontId="2" fillId="0" borderId="118" xfId="0" applyFont="1" applyBorder="1" applyAlignment="1" applyProtection="1">
      <alignment horizontal="left" vertical="center" wrapText="1"/>
      <protection locked="0"/>
    </xf>
    <xf numFmtId="0" fontId="2" fillId="3" borderId="36" xfId="0" applyFont="1" applyFill="1" applyBorder="1" applyAlignment="1" applyProtection="1">
      <alignment horizontal="left" vertical="top" wrapText="1" readingOrder="1"/>
      <protection locked="0"/>
    </xf>
    <xf numFmtId="0" fontId="2" fillId="3" borderId="37" xfId="0" applyFont="1" applyFill="1" applyBorder="1" applyAlignment="1" applyProtection="1">
      <alignment horizontal="left" vertical="top" wrapText="1" readingOrder="1"/>
      <protection locked="0"/>
    </xf>
    <xf numFmtId="0" fontId="2" fillId="0" borderId="23" xfId="0" applyFont="1" applyBorder="1" applyAlignment="1" applyProtection="1">
      <alignment horizontal="left" vertical="top" wrapText="1" readingOrder="1"/>
      <protection locked="0"/>
    </xf>
    <xf numFmtId="0" fontId="2" fillId="0" borderId="33" xfId="0" applyFont="1" applyBorder="1" applyAlignment="1" applyProtection="1">
      <alignment horizontal="left" vertical="top" wrapText="1" readingOrder="1"/>
      <protection locked="0"/>
    </xf>
    <xf numFmtId="0" fontId="2" fillId="0" borderId="36" xfId="0" applyFont="1" applyBorder="1" applyAlignment="1" applyProtection="1">
      <alignment horizontal="center" vertical="top" wrapText="1" readingOrder="1"/>
      <protection locked="0"/>
    </xf>
    <xf numFmtId="0" fontId="2" fillId="0" borderId="37" xfId="0" applyFont="1" applyBorder="1" applyAlignment="1" applyProtection="1">
      <alignment horizontal="center" vertical="top" wrapText="1" readingOrder="1"/>
      <protection locked="0"/>
    </xf>
    <xf numFmtId="4" fontId="2" fillId="0" borderId="41" xfId="0" applyNumberFormat="1" applyFont="1" applyBorder="1" applyAlignment="1">
      <alignment horizontal="right" vertical="top" wrapText="1" readingOrder="1"/>
    </xf>
    <xf numFmtId="4" fontId="2" fillId="0" borderId="43" xfId="0" applyNumberFormat="1" applyFont="1" applyBorder="1" applyAlignment="1">
      <alignment horizontal="right" vertical="top" wrapText="1" readingOrder="1"/>
    </xf>
    <xf numFmtId="4" fontId="2" fillId="0" borderId="39" xfId="0" applyNumberFormat="1" applyFont="1" applyBorder="1" applyAlignment="1">
      <alignment horizontal="right" vertical="top" wrapText="1" readingOrder="1"/>
    </xf>
    <xf numFmtId="0" fontId="2" fillId="0" borderId="99" xfId="0" applyFont="1" applyBorder="1" applyAlignment="1" applyProtection="1">
      <alignment horizontal="center" vertical="top" wrapText="1" readingOrder="1"/>
      <protection locked="0"/>
    </xf>
    <xf numFmtId="0" fontId="2" fillId="0" borderId="100" xfId="0" applyFont="1" applyBorder="1" applyAlignment="1" applyProtection="1">
      <alignment horizontal="center" vertical="top" wrapText="1" readingOrder="1"/>
      <protection locked="0"/>
    </xf>
    <xf numFmtId="0" fontId="2" fillId="0" borderId="51" xfId="0" applyFont="1" applyBorder="1" applyAlignment="1" applyProtection="1">
      <alignment horizontal="center" vertical="top" wrapText="1" readingOrder="1"/>
      <protection locked="0"/>
    </xf>
    <xf numFmtId="0" fontId="9" fillId="0" borderId="17" xfId="0" applyFont="1" applyBorder="1" applyAlignment="1" applyProtection="1">
      <alignment horizontal="left" vertical="top" wrapText="1" readingOrder="1"/>
      <protection locked="0"/>
    </xf>
    <xf numFmtId="0" fontId="9" fillId="0" borderId="6" xfId="0" applyFont="1" applyBorder="1" applyAlignment="1" applyProtection="1">
      <alignment horizontal="left" vertical="top" wrapText="1" readingOrder="1"/>
      <protection locked="0"/>
    </xf>
    <xf numFmtId="0" fontId="9" fillId="0" borderId="10" xfId="0" applyFont="1" applyBorder="1" applyAlignment="1" applyProtection="1">
      <alignment horizontal="left" vertical="top" wrapText="1" readingOrder="1"/>
      <protection locked="0"/>
    </xf>
    <xf numFmtId="0" fontId="9" fillId="0" borderId="25" xfId="0" applyFont="1" applyBorder="1" applyAlignment="1" applyProtection="1">
      <alignment horizontal="left" vertical="top" wrapText="1" readingOrder="1"/>
      <protection locked="0"/>
    </xf>
    <xf numFmtId="0" fontId="9" fillId="0" borderId="26" xfId="0" applyFont="1" applyBorder="1" applyAlignment="1" applyProtection="1">
      <alignment horizontal="left" vertical="top" wrapText="1" readingOrder="1"/>
      <protection locked="0"/>
    </xf>
    <xf numFmtId="0" fontId="2" fillId="0" borderId="116" xfId="0" applyFont="1" applyBorder="1" applyAlignment="1" applyProtection="1">
      <alignment horizontal="center" vertical="top" wrapText="1"/>
      <protection locked="0"/>
    </xf>
    <xf numFmtId="0" fontId="2" fillId="0" borderId="118" xfId="0" applyFont="1" applyBorder="1" applyAlignment="1" applyProtection="1">
      <alignment horizontal="center" vertical="top" wrapText="1"/>
      <protection locked="0"/>
    </xf>
    <xf numFmtId="4" fontId="2" fillId="0" borderId="76" xfId="0" applyNumberFormat="1" applyFont="1" applyBorder="1" applyAlignment="1" applyProtection="1">
      <alignment horizontal="right" vertical="top" wrapText="1"/>
      <protection locked="0"/>
    </xf>
    <xf numFmtId="4" fontId="2" fillId="0" borderId="113" xfId="0" applyNumberFormat="1" applyFont="1" applyBorder="1" applyAlignment="1" applyProtection="1">
      <alignment horizontal="right" vertical="top" wrapText="1"/>
      <protection locked="0"/>
    </xf>
    <xf numFmtId="4" fontId="2" fillId="0" borderId="104" xfId="0" applyNumberFormat="1" applyFont="1" applyBorder="1" applyAlignment="1" applyProtection="1">
      <alignment horizontal="right" vertical="top" wrapText="1"/>
      <protection locked="0"/>
    </xf>
    <xf numFmtId="4" fontId="2" fillId="0" borderId="17" xfId="0" applyNumberFormat="1" applyFont="1" applyBorder="1" applyAlignment="1" applyProtection="1">
      <alignment horizontal="right" vertical="top" wrapText="1"/>
      <protection locked="0"/>
    </xf>
    <xf numFmtId="4" fontId="2" fillId="0" borderId="6" xfId="0" applyNumberFormat="1" applyFont="1" applyBorder="1" applyAlignment="1" applyProtection="1">
      <alignment horizontal="right" vertical="top" wrapText="1"/>
      <protection locked="0"/>
    </xf>
    <xf numFmtId="4" fontId="2" fillId="0" borderId="10" xfId="0" applyNumberFormat="1" applyFont="1" applyBorder="1" applyAlignment="1" applyProtection="1">
      <alignment horizontal="right" vertical="top" wrapText="1"/>
      <protection locked="0"/>
    </xf>
    <xf numFmtId="4" fontId="2" fillId="0" borderId="66" xfId="0" applyNumberFormat="1" applyFont="1" applyBorder="1" applyAlignment="1" applyProtection="1">
      <alignment horizontal="right" vertical="top" wrapText="1" readingOrder="1"/>
      <protection locked="0"/>
    </xf>
    <xf numFmtId="4" fontId="2" fillId="0" borderId="43" xfId="0" applyNumberFormat="1" applyFont="1" applyBorder="1" applyAlignment="1" applyProtection="1">
      <alignment horizontal="right" vertical="top" wrapText="1" readingOrder="1"/>
      <protection locked="0"/>
    </xf>
    <xf numFmtId="4" fontId="2" fillId="0" borderId="39" xfId="0" applyNumberFormat="1" applyFont="1" applyBorder="1" applyAlignment="1" applyProtection="1">
      <alignment horizontal="right" vertical="top" wrapText="1" readingOrder="1"/>
      <protection locked="0"/>
    </xf>
    <xf numFmtId="4" fontId="9" fillId="0" borderId="17" xfId="0" applyNumberFormat="1" applyFont="1" applyBorder="1" applyAlignment="1" applyProtection="1">
      <alignment horizontal="right" vertical="top" wrapText="1" readingOrder="1"/>
      <protection locked="0"/>
    </xf>
    <xf numFmtId="4" fontId="9" fillId="0" borderId="6" xfId="0" applyNumberFormat="1" applyFont="1" applyBorder="1" applyAlignment="1" applyProtection="1">
      <alignment horizontal="right" vertical="top" wrapText="1" readingOrder="1"/>
      <protection locked="0"/>
    </xf>
    <xf numFmtId="4" fontId="9" fillId="0" borderId="10" xfId="0" applyNumberFormat="1" applyFont="1" applyBorder="1" applyAlignment="1" applyProtection="1">
      <alignment horizontal="right" vertical="top" wrapText="1" readingOrder="1"/>
      <protection locked="0"/>
    </xf>
    <xf numFmtId="0" fontId="2" fillId="0" borderId="152" xfId="0" applyFont="1" applyBorder="1" applyAlignment="1" applyProtection="1">
      <alignment horizontal="left" vertical="top" wrapText="1" readingOrder="1"/>
      <protection locked="0"/>
    </xf>
    <xf numFmtId="0" fontId="2" fillId="0" borderId="150" xfId="0" applyFont="1" applyBorder="1" applyAlignment="1" applyProtection="1">
      <alignment horizontal="left" vertical="top" wrapText="1" readingOrder="1"/>
      <protection locked="0"/>
    </xf>
    <xf numFmtId="0" fontId="2" fillId="0" borderId="151" xfId="0" applyFont="1" applyBorder="1" applyAlignment="1" applyProtection="1">
      <alignment horizontal="left" vertical="top" wrapText="1" readingOrder="1"/>
      <protection locked="0"/>
    </xf>
    <xf numFmtId="4" fontId="2" fillId="0" borderId="137" xfId="0" applyNumberFormat="1" applyFont="1" applyBorder="1" applyAlignment="1" applyProtection="1">
      <alignment horizontal="right" vertical="top" wrapText="1" readingOrder="1"/>
      <protection locked="0"/>
    </xf>
    <xf numFmtId="0" fontId="2" fillId="0" borderId="137" xfId="0" applyFont="1" applyBorder="1" applyAlignment="1" applyProtection="1">
      <alignment horizontal="center" vertical="top" wrapText="1" readingOrder="1"/>
      <protection locked="0"/>
    </xf>
    <xf numFmtId="0" fontId="2" fillId="0" borderId="21" xfId="0" applyFont="1" applyBorder="1" applyAlignment="1" applyProtection="1">
      <alignment horizontal="center" vertical="top" wrapText="1" readingOrder="1"/>
      <protection locked="0"/>
    </xf>
    <xf numFmtId="0" fontId="2" fillId="0" borderId="120" xfId="0" applyFont="1" applyBorder="1" applyAlignment="1" applyProtection="1">
      <alignment horizontal="left" vertical="top" wrapText="1"/>
      <protection locked="0"/>
    </xf>
    <xf numFmtId="0" fontId="2" fillId="0" borderId="117" xfId="0" applyFont="1" applyBorder="1" applyAlignment="1" applyProtection="1">
      <alignment horizontal="left" vertical="top" wrapText="1"/>
      <protection locked="0"/>
    </xf>
    <xf numFmtId="0" fontId="2" fillId="0" borderId="119" xfId="0" applyFont="1" applyBorder="1" applyAlignment="1" applyProtection="1">
      <alignment horizontal="left" vertical="top" wrapText="1"/>
      <protection locked="0"/>
    </xf>
    <xf numFmtId="4" fontId="2" fillId="0" borderId="103" xfId="0" applyNumberFormat="1" applyFont="1" applyBorder="1" applyAlignment="1" applyProtection="1">
      <alignment vertical="top" wrapText="1"/>
      <protection locked="0"/>
    </xf>
    <xf numFmtId="4" fontId="2" fillId="0" borderId="61" xfId="0" applyNumberFormat="1" applyFont="1" applyBorder="1" applyAlignment="1" applyProtection="1">
      <alignment vertical="top" wrapText="1"/>
      <protection locked="0"/>
    </xf>
    <xf numFmtId="0" fontId="2" fillId="0" borderId="34" xfId="0" applyFont="1" applyBorder="1" applyAlignment="1" applyProtection="1">
      <alignment horizontal="left" vertical="top" wrapText="1" readingOrder="1"/>
      <protection locked="0"/>
    </xf>
    <xf numFmtId="0" fontId="2" fillId="0" borderId="2" xfId="0" applyFont="1" applyBorder="1" applyAlignment="1" applyProtection="1">
      <alignment horizontal="center" vertical="top" wrapText="1" readingOrder="1"/>
      <protection locked="0"/>
    </xf>
    <xf numFmtId="0" fontId="2" fillId="0" borderId="34" xfId="0" applyFont="1" applyBorder="1" applyAlignment="1" applyProtection="1">
      <alignment horizontal="center" vertical="top" wrapText="1" readingOrder="1"/>
      <protection locked="0"/>
    </xf>
    <xf numFmtId="4" fontId="2" fillId="0" borderId="34" xfId="0" applyNumberFormat="1" applyFont="1" applyBorder="1" applyAlignment="1" applyProtection="1">
      <alignment horizontal="right" vertical="top" wrapText="1" readingOrder="1"/>
      <protection locked="0"/>
    </xf>
    <xf numFmtId="4" fontId="2" fillId="0" borderId="2" xfId="0" applyNumberFormat="1" applyFont="1" applyBorder="1" applyAlignment="1" applyProtection="1">
      <alignment vertical="top" wrapText="1"/>
      <protection locked="0"/>
    </xf>
    <xf numFmtId="4" fontId="2" fillId="0" borderId="34" xfId="0" applyNumberFormat="1" applyFont="1" applyBorder="1" applyAlignment="1" applyProtection="1">
      <alignment vertical="top" wrapText="1"/>
      <protection locked="0"/>
    </xf>
    <xf numFmtId="4" fontId="2" fillId="0" borderId="66" xfId="0" applyNumberFormat="1" applyFont="1" applyBorder="1" applyAlignment="1" applyProtection="1">
      <alignment horizontal="right" vertical="top" wrapText="1"/>
      <protection locked="0"/>
    </xf>
    <xf numFmtId="4" fontId="2" fillId="0" borderId="103" xfId="0" applyNumberFormat="1" applyFont="1" applyBorder="1" applyAlignment="1" applyProtection="1">
      <alignment horizontal="right" vertical="top" wrapText="1" readingOrder="1"/>
      <protection locked="0"/>
    </xf>
    <xf numFmtId="4" fontId="2" fillId="0" borderId="104" xfId="0" applyNumberFormat="1" applyFont="1" applyBorder="1" applyAlignment="1" applyProtection="1">
      <alignment horizontal="right" vertical="top" wrapText="1" readingOrder="1"/>
      <protection locked="0"/>
    </xf>
    <xf numFmtId="4" fontId="2" fillId="0" borderId="41" xfId="0" applyNumberFormat="1" applyFont="1" applyBorder="1" applyAlignment="1" applyProtection="1">
      <alignment horizontal="right" vertical="top" wrapText="1" readingOrder="1"/>
      <protection locked="0"/>
    </xf>
    <xf numFmtId="0" fontId="2" fillId="0" borderId="154" xfId="0" applyFont="1" applyBorder="1" applyAlignment="1" applyProtection="1">
      <alignment horizontal="left" vertical="top" wrapText="1" readingOrder="1"/>
      <protection locked="0"/>
    </xf>
    <xf numFmtId="0" fontId="2" fillId="0" borderId="155" xfId="0" applyFont="1" applyBorder="1" applyAlignment="1" applyProtection="1">
      <alignment horizontal="left" vertical="top" wrapText="1" readingOrder="1"/>
      <protection locked="0"/>
    </xf>
    <xf numFmtId="0" fontId="2" fillId="0" borderId="146" xfId="0" applyFont="1" applyBorder="1" applyAlignment="1" applyProtection="1">
      <alignment horizontal="left" vertical="top" wrapText="1" readingOrder="1"/>
      <protection locked="0"/>
    </xf>
    <xf numFmtId="0" fontId="2" fillId="0" borderId="99" xfId="0" applyFont="1" applyBorder="1" applyAlignment="1" applyProtection="1">
      <alignment horizontal="left" vertical="top" wrapText="1" readingOrder="1"/>
      <protection locked="0"/>
    </xf>
    <xf numFmtId="0" fontId="2" fillId="0" borderId="100" xfId="0" applyFont="1" applyBorder="1" applyAlignment="1" applyProtection="1">
      <alignment horizontal="left" vertical="top" wrapText="1" readingOrder="1"/>
      <protection locked="0"/>
    </xf>
    <xf numFmtId="0" fontId="2" fillId="0" borderId="51" xfId="0" applyFont="1" applyBorder="1" applyAlignment="1" applyProtection="1">
      <alignment horizontal="left" vertical="top" wrapText="1" readingOrder="1"/>
      <protection locked="0"/>
    </xf>
    <xf numFmtId="4" fontId="2" fillId="0" borderId="17" xfId="0" applyNumberFormat="1" applyFont="1" applyBorder="1" applyAlignment="1" applyProtection="1">
      <alignment horizontal="center" vertical="top" wrapText="1" readingOrder="1"/>
      <protection locked="0"/>
    </xf>
    <xf numFmtId="4" fontId="2" fillId="0" borderId="10" xfId="0" applyNumberFormat="1" applyFont="1" applyBorder="1" applyAlignment="1" applyProtection="1">
      <alignment horizontal="center" vertical="top" wrapText="1" readingOrder="1"/>
      <protection locked="0"/>
    </xf>
    <xf numFmtId="0" fontId="2" fillId="0" borderId="36" xfId="0" applyFont="1" applyBorder="1" applyAlignment="1" applyProtection="1">
      <alignment horizontal="left" vertical="top" wrapText="1" readingOrder="1"/>
      <protection locked="0"/>
    </xf>
    <xf numFmtId="4" fontId="2" fillId="0" borderId="41" xfId="0" applyNumberFormat="1" applyFont="1" applyBorder="1" applyAlignment="1" applyProtection="1">
      <alignment horizontal="center" vertical="top" wrapText="1" readingOrder="1"/>
      <protection locked="0"/>
    </xf>
    <xf numFmtId="4" fontId="2" fillId="0" borderId="39" xfId="0" applyNumberFormat="1" applyFont="1" applyBorder="1" applyAlignment="1" applyProtection="1">
      <alignment horizontal="center" vertical="top" wrapText="1" readingOrder="1"/>
      <protection locked="0"/>
    </xf>
    <xf numFmtId="0" fontId="2" fillId="0" borderId="77" xfId="0" applyFont="1" applyBorder="1" applyAlignment="1" applyProtection="1">
      <alignment horizontal="left" vertical="top" wrapText="1" readingOrder="1"/>
      <protection locked="0"/>
    </xf>
    <xf numFmtId="4" fontId="2" fillId="0" borderId="137" xfId="0" applyNumberFormat="1" applyFont="1" applyBorder="1" applyAlignment="1" applyProtection="1">
      <alignment vertical="top" wrapText="1"/>
      <protection locked="0"/>
    </xf>
    <xf numFmtId="4" fontId="2" fillId="0" borderId="10" xfId="0" applyNumberFormat="1" applyFont="1" applyBorder="1" applyAlignment="1" applyProtection="1">
      <alignment vertical="top" wrapText="1"/>
      <protection locked="0"/>
    </xf>
    <xf numFmtId="4" fontId="2" fillId="0" borderId="169" xfId="0" applyNumberFormat="1" applyFont="1" applyBorder="1" applyAlignment="1" applyProtection="1">
      <alignment vertical="top" wrapText="1"/>
      <protection locked="0"/>
    </xf>
    <xf numFmtId="4" fontId="2" fillId="0" borderId="104" xfId="0" applyNumberFormat="1" applyFont="1" applyBorder="1" applyAlignment="1" applyProtection="1">
      <alignment vertical="top" wrapText="1"/>
      <protection locked="0"/>
    </xf>
    <xf numFmtId="4" fontId="2" fillId="0" borderId="77" xfId="0" applyNumberFormat="1" applyFont="1" applyBorder="1" applyAlignment="1" applyProtection="1">
      <alignment horizontal="right" vertical="top" wrapText="1" readingOrder="1"/>
      <protection locked="0"/>
    </xf>
    <xf numFmtId="4" fontId="2" fillId="7" borderId="2" xfId="0" applyNumberFormat="1" applyFont="1" applyFill="1" applyBorder="1" applyAlignment="1" applyProtection="1">
      <alignment horizontal="right" vertical="top" wrapText="1" readingOrder="1"/>
      <protection locked="0"/>
    </xf>
    <xf numFmtId="4" fontId="2" fillId="7" borderId="6" xfId="0" applyNumberFormat="1" applyFont="1" applyFill="1" applyBorder="1" applyAlignment="1" applyProtection="1">
      <alignment horizontal="right" vertical="top" wrapText="1" readingOrder="1"/>
      <protection locked="0"/>
    </xf>
    <xf numFmtId="4" fontId="2" fillId="7" borderId="21" xfId="0" applyNumberFormat="1" applyFont="1" applyFill="1" applyBorder="1" applyAlignment="1" applyProtection="1">
      <alignment horizontal="right" vertical="top" wrapText="1" readingOrder="1"/>
      <protection locked="0"/>
    </xf>
    <xf numFmtId="0" fontId="2" fillId="0" borderId="149" xfId="0" applyFont="1" applyBorder="1" applyAlignment="1" applyProtection="1">
      <alignment horizontal="left" vertical="top" wrapText="1" readingOrder="1"/>
      <protection locked="0"/>
    </xf>
    <xf numFmtId="4" fontId="2" fillId="7" borderId="17" xfId="0" applyNumberFormat="1" applyFont="1" applyFill="1" applyBorder="1" applyAlignment="1">
      <alignment horizontal="right" vertical="top" wrapText="1" readingOrder="1"/>
    </xf>
    <xf numFmtId="4" fontId="2" fillId="7" borderId="6" xfId="0" applyNumberFormat="1" applyFont="1" applyFill="1" applyBorder="1" applyAlignment="1">
      <alignment horizontal="right" vertical="top" wrapText="1" readingOrder="1"/>
    </xf>
    <xf numFmtId="4" fontId="2" fillId="7" borderId="10" xfId="0" applyNumberFormat="1" applyFont="1" applyFill="1" applyBorder="1" applyAlignment="1">
      <alignment horizontal="right" vertical="top" wrapText="1" readingOrder="1"/>
    </xf>
    <xf numFmtId="4" fontId="2" fillId="0" borderId="6" xfId="0" applyNumberFormat="1" applyFont="1" applyBorder="1" applyAlignment="1">
      <alignment horizontal="right" vertical="top" wrapText="1" readingOrder="1"/>
    </xf>
    <xf numFmtId="0" fontId="8" fillId="0" borderId="25" xfId="0" applyFont="1" applyBorder="1" applyAlignment="1">
      <alignment horizontal="center" vertical="center" wrapText="1" readingOrder="1"/>
    </xf>
    <xf numFmtId="0" fontId="3" fillId="0" borderId="26" xfId="0" applyFont="1" applyBorder="1" applyAlignment="1">
      <alignment horizontal="center" vertical="center" wrapText="1" readingOrder="1"/>
    </xf>
    <xf numFmtId="0" fontId="3" fillId="0" borderId="55" xfId="0" applyFont="1" applyBorder="1" applyAlignment="1">
      <alignment horizontal="center" vertical="center" wrapText="1" readingOrder="1"/>
    </xf>
    <xf numFmtId="0" fontId="8" fillId="0" borderId="17" xfId="0" applyFont="1" applyBorder="1" applyAlignment="1">
      <alignment horizontal="center" vertical="center" wrapText="1" readingOrder="1"/>
    </xf>
    <xf numFmtId="4" fontId="8" fillId="0" borderId="15" xfId="0" applyNumberFormat="1" applyFont="1" applyBorder="1" applyAlignment="1">
      <alignment horizontal="center" vertical="center" wrapText="1" readingOrder="1"/>
    </xf>
    <xf numFmtId="4" fontId="3" fillId="0" borderId="23" xfId="0" applyNumberFormat="1" applyFont="1" applyBorder="1" applyAlignment="1">
      <alignment horizontal="center" vertical="center" wrapText="1" readingOrder="1"/>
    </xf>
    <xf numFmtId="4" fontId="3" fillId="0" borderId="33" xfId="0" applyNumberFormat="1" applyFont="1" applyBorder="1" applyAlignment="1">
      <alignment horizontal="center" vertical="center" wrapText="1" readingOrder="1"/>
    </xf>
    <xf numFmtId="0" fontId="8" fillId="0" borderId="41" xfId="0" applyFont="1" applyBorder="1" applyAlignment="1">
      <alignment horizontal="center" vertical="center" wrapText="1" readingOrder="1"/>
    </xf>
    <xf numFmtId="0" fontId="3" fillId="0" borderId="41" xfId="0" applyFont="1" applyBorder="1" applyAlignment="1">
      <alignment horizontal="center" vertical="center" wrapText="1" readingOrder="1"/>
    </xf>
    <xf numFmtId="0" fontId="2" fillId="2" borderId="36" xfId="0" applyFont="1" applyFill="1" applyBorder="1" applyAlignment="1" applyProtection="1">
      <alignment horizontal="left" vertical="top" wrapText="1" readingOrder="1"/>
      <protection locked="0"/>
    </xf>
    <xf numFmtId="0" fontId="2" fillId="2" borderId="37" xfId="0" applyFont="1" applyFill="1" applyBorder="1" applyAlignment="1" applyProtection="1">
      <alignment horizontal="left" vertical="top" wrapText="1" readingOrder="1"/>
      <protection locked="0"/>
    </xf>
    <xf numFmtId="0" fontId="3" fillId="0" borderId="39" xfId="0" applyFont="1" applyBorder="1" applyAlignment="1">
      <alignment horizontal="center" vertical="center" wrapText="1" readingOrder="1"/>
    </xf>
    <xf numFmtId="0" fontId="2" fillId="0" borderId="41" xfId="0" applyFont="1" applyBorder="1" applyAlignment="1" applyProtection="1">
      <alignment horizontal="center" vertical="top" wrapText="1" readingOrder="1"/>
      <protection locked="0"/>
    </xf>
    <xf numFmtId="0" fontId="2" fillId="0" borderId="39" xfId="0" applyFont="1" applyBorder="1" applyAlignment="1" applyProtection="1">
      <alignment horizontal="center" vertical="top" wrapText="1" readingOrder="1"/>
      <protection locked="0"/>
    </xf>
    <xf numFmtId="0" fontId="2" fillId="0" borderId="76" xfId="0" applyFont="1" applyBorder="1" applyAlignment="1" applyProtection="1">
      <alignment horizontal="left" vertical="top" wrapText="1" readingOrder="1"/>
      <protection locked="0"/>
    </xf>
    <xf numFmtId="0" fontId="2" fillId="0" borderId="61" xfId="0" applyFont="1" applyBorder="1" applyAlignment="1" applyProtection="1">
      <alignment horizontal="left" vertical="top" wrapText="1" readingOrder="1"/>
      <protection locked="0"/>
    </xf>
    <xf numFmtId="0" fontId="2" fillId="0" borderId="66" xfId="0" applyFont="1" applyBorder="1" applyAlignment="1" applyProtection="1">
      <alignment horizontal="center" vertical="top" wrapText="1" readingOrder="1"/>
      <protection locked="0"/>
    </xf>
    <xf numFmtId="0" fontId="2" fillId="0" borderId="43" xfId="0" applyFont="1" applyBorder="1" applyAlignment="1" applyProtection="1">
      <alignment horizontal="center" vertical="top" wrapText="1" readingOrder="1"/>
      <protection locked="0"/>
    </xf>
    <xf numFmtId="0" fontId="9" fillId="0" borderId="147" xfId="0" applyFont="1" applyBorder="1" applyAlignment="1" applyProtection="1">
      <alignment horizontal="left" vertical="top" wrapText="1" readingOrder="1"/>
      <protection locked="0"/>
    </xf>
    <xf numFmtId="0" fontId="9" fillId="0" borderId="55" xfId="0" applyFont="1" applyBorder="1" applyAlignment="1" applyProtection="1">
      <alignment horizontal="left" vertical="top" wrapText="1" readingOrder="1"/>
      <protection locked="0"/>
    </xf>
    <xf numFmtId="0" fontId="9" fillId="0" borderId="2" xfId="0" applyFont="1" applyBorder="1" applyAlignment="1" applyProtection="1">
      <alignment horizontal="left" vertical="top" wrapText="1" readingOrder="1"/>
      <protection locked="0"/>
    </xf>
    <xf numFmtId="4" fontId="2" fillId="0" borderId="2" xfId="0" applyNumberFormat="1" applyFont="1" applyBorder="1" applyAlignment="1" applyProtection="1">
      <alignment horizontal="center" vertical="top" wrapText="1" readingOrder="1"/>
      <protection locked="0"/>
    </xf>
    <xf numFmtId="4" fontId="2" fillId="0" borderId="21" xfId="0" applyNumberFormat="1" applyFont="1" applyBorder="1" applyAlignment="1" applyProtection="1">
      <alignment horizontal="center" vertical="top" wrapText="1" readingOrder="1"/>
      <protection locked="0"/>
    </xf>
  </cellXfs>
  <cellStyles count="1">
    <cellStyle name="Įprastas"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6"/>
  <sheetViews>
    <sheetView showGridLines="0" tabSelected="1" view="pageLayout" zoomScaleNormal="100" zoomScaleSheetLayoutView="100" workbookViewId="0">
      <selection activeCell="L4" sqref="L4"/>
    </sheetView>
  </sheetViews>
  <sheetFormatPr defaultColWidth="5.28515625" defaultRowHeight="12.75" x14ac:dyDescent="0.2"/>
  <cols>
    <col min="1" max="1" width="9" style="4" customWidth="1"/>
    <col min="2" max="2" width="35.85546875" style="5" customWidth="1"/>
    <col min="3" max="3" width="14.5703125" style="5" customWidth="1"/>
    <col min="4" max="4" width="7" style="5" customWidth="1"/>
    <col min="5" max="5" width="14.42578125" style="6" customWidth="1"/>
    <col min="6" max="6" width="35.85546875" style="5" customWidth="1"/>
    <col min="7" max="7" width="7.28515625" style="88" customWidth="1"/>
    <col min="8" max="8" width="10.5703125" style="6" customWidth="1"/>
    <col min="9" max="12" width="10.28515625" style="3" customWidth="1"/>
    <col min="13" max="13" width="21.28515625" style="4" customWidth="1"/>
    <col min="14" max="16" width="1.42578125" style="4" customWidth="1"/>
    <col min="17" max="16384" width="5.28515625" style="4"/>
  </cols>
  <sheetData>
    <row r="1" spans="1:14" s="274" customFormat="1" x14ac:dyDescent="0.2">
      <c r="H1" s="276"/>
      <c r="I1" s="275"/>
      <c r="K1" s="276" t="s">
        <v>1623</v>
      </c>
    </row>
    <row r="2" spans="1:14" s="274" customFormat="1" x14ac:dyDescent="0.2">
      <c r="H2" s="276"/>
      <c r="I2" s="276"/>
      <c r="J2" s="276"/>
      <c r="K2" s="276" t="s">
        <v>1624</v>
      </c>
    </row>
    <row r="3" spans="1:14" s="274" customFormat="1" x14ac:dyDescent="0.2">
      <c r="H3" s="276"/>
      <c r="I3" s="276"/>
      <c r="J3" s="276"/>
      <c r="K3" s="276" t="s">
        <v>1860</v>
      </c>
    </row>
    <row r="4" spans="1:14" s="274" customFormat="1" x14ac:dyDescent="0.2">
      <c r="H4" s="276"/>
      <c r="I4" s="276"/>
      <c r="J4" s="276"/>
      <c r="K4" s="276" t="s">
        <v>1625</v>
      </c>
    </row>
    <row r="5" spans="1:14" s="2" customFormat="1" x14ac:dyDescent="0.2">
      <c r="A5" s="862"/>
      <c r="B5" s="862"/>
      <c r="C5" s="862"/>
      <c r="D5" s="862"/>
      <c r="E5" s="862"/>
      <c r="F5" s="862"/>
      <c r="G5" s="862"/>
      <c r="H5" s="862"/>
      <c r="I5" s="1"/>
      <c r="J5" s="1"/>
      <c r="K5" s="1"/>
      <c r="L5" s="1"/>
    </row>
    <row r="6" spans="1:14" s="274" customFormat="1" ht="14.25" x14ac:dyDescent="0.2">
      <c r="A6" s="849" t="s">
        <v>1633</v>
      </c>
      <c r="B6" s="849"/>
      <c r="C6" s="849"/>
      <c r="D6" s="849"/>
      <c r="E6" s="849"/>
      <c r="F6" s="849"/>
      <c r="G6" s="849"/>
      <c r="H6" s="849"/>
      <c r="I6" s="849"/>
      <c r="J6" s="849"/>
      <c r="K6" s="849"/>
      <c r="L6" s="849"/>
      <c r="M6" s="849"/>
    </row>
    <row r="7" spans="1:14" ht="13.5" thickBot="1" x14ac:dyDescent="0.25">
      <c r="F7" s="7"/>
      <c r="G7" s="8"/>
      <c r="H7" s="9"/>
      <c r="I7" s="10"/>
      <c r="J7" s="10"/>
      <c r="K7" s="10"/>
      <c r="L7" s="10"/>
      <c r="M7" s="11"/>
    </row>
    <row r="8" spans="1:14" ht="15.75" customHeight="1" x14ac:dyDescent="0.2">
      <c r="A8" s="863" t="s">
        <v>0</v>
      </c>
      <c r="B8" s="866" t="s">
        <v>1634</v>
      </c>
      <c r="C8" s="866" t="s">
        <v>1</v>
      </c>
      <c r="D8" s="866" t="s">
        <v>2</v>
      </c>
      <c r="E8" s="868" t="s">
        <v>1635</v>
      </c>
      <c r="F8" s="856" t="s">
        <v>1627</v>
      </c>
      <c r="G8" s="857"/>
      <c r="H8" s="857"/>
      <c r="I8" s="857"/>
      <c r="J8" s="857"/>
      <c r="K8" s="857"/>
      <c r="L8" s="858"/>
      <c r="M8" s="850" t="s">
        <v>1859</v>
      </c>
      <c r="N8" s="12"/>
    </row>
    <row r="9" spans="1:14" ht="15" customHeight="1" x14ac:dyDescent="0.2">
      <c r="A9" s="864"/>
      <c r="B9" s="867"/>
      <c r="C9" s="867"/>
      <c r="D9" s="867"/>
      <c r="E9" s="867"/>
      <c r="F9" s="859" t="s">
        <v>1612</v>
      </c>
      <c r="G9" s="861" t="s">
        <v>3</v>
      </c>
      <c r="H9" s="853" t="s">
        <v>4</v>
      </c>
      <c r="I9" s="854"/>
      <c r="J9" s="854"/>
      <c r="K9" s="854"/>
      <c r="L9" s="855"/>
      <c r="M9" s="851"/>
      <c r="N9" s="12"/>
    </row>
    <row r="10" spans="1:14" ht="15.75" customHeight="1" thickBot="1" x14ac:dyDescent="0.25">
      <c r="A10" s="865"/>
      <c r="B10" s="860"/>
      <c r="C10" s="860"/>
      <c r="D10" s="860"/>
      <c r="E10" s="860"/>
      <c r="F10" s="860"/>
      <c r="G10" s="860"/>
      <c r="H10" s="804" t="s">
        <v>1636</v>
      </c>
      <c r="I10" s="805" t="s">
        <v>1613</v>
      </c>
      <c r="J10" s="805" t="s">
        <v>1614</v>
      </c>
      <c r="K10" s="805" t="s">
        <v>1615</v>
      </c>
      <c r="L10" s="806" t="s">
        <v>1616</v>
      </c>
      <c r="M10" s="852"/>
      <c r="N10" s="12"/>
    </row>
    <row r="11" spans="1:14" ht="15.75" customHeight="1" thickBot="1" x14ac:dyDescent="0.25">
      <c r="A11" s="13" t="s">
        <v>5</v>
      </c>
      <c r="B11" s="846" t="s">
        <v>6</v>
      </c>
      <c r="C11" s="847"/>
      <c r="D11" s="847"/>
      <c r="E11" s="847"/>
      <c r="F11" s="847"/>
      <c r="G11" s="847"/>
      <c r="H11" s="847"/>
      <c r="I11" s="847"/>
      <c r="J11" s="847"/>
      <c r="K11" s="847"/>
      <c r="L11" s="847"/>
      <c r="M11" s="848"/>
      <c r="N11" s="12"/>
    </row>
    <row r="12" spans="1:14" ht="15.75" customHeight="1" thickBot="1" x14ac:dyDescent="0.25">
      <c r="A12" s="14" t="s">
        <v>7</v>
      </c>
      <c r="B12" s="835" t="s">
        <v>8</v>
      </c>
      <c r="C12" s="836"/>
      <c r="D12" s="836"/>
      <c r="E12" s="836"/>
      <c r="F12" s="836"/>
      <c r="G12" s="836"/>
      <c r="H12" s="836"/>
      <c r="I12" s="836"/>
      <c r="J12" s="836"/>
      <c r="K12" s="836"/>
      <c r="L12" s="836"/>
      <c r="M12" s="837"/>
      <c r="N12" s="12"/>
    </row>
    <row r="13" spans="1:14" ht="15.75" customHeight="1" thickBot="1" x14ac:dyDescent="0.25">
      <c r="A13" s="15" t="s">
        <v>9</v>
      </c>
      <c r="B13" s="818" t="s">
        <v>10</v>
      </c>
      <c r="C13" s="819"/>
      <c r="D13" s="819"/>
      <c r="E13" s="819"/>
      <c r="F13" s="819"/>
      <c r="G13" s="819"/>
      <c r="H13" s="819"/>
      <c r="I13" s="819"/>
      <c r="J13" s="819"/>
      <c r="K13" s="819"/>
      <c r="L13" s="819"/>
      <c r="M13" s="820"/>
      <c r="N13" s="12"/>
    </row>
    <row r="14" spans="1:14" ht="15.75" customHeight="1" thickBot="1" x14ac:dyDescent="0.25">
      <c r="A14" s="16" t="s">
        <v>11</v>
      </c>
      <c r="B14" s="812" t="s">
        <v>12</v>
      </c>
      <c r="C14" s="813"/>
      <c r="D14" s="813"/>
      <c r="E14" s="813"/>
      <c r="F14" s="813"/>
      <c r="G14" s="813"/>
      <c r="H14" s="813"/>
      <c r="I14" s="813"/>
      <c r="J14" s="813"/>
      <c r="K14" s="813"/>
      <c r="L14" s="813"/>
      <c r="M14" s="815"/>
      <c r="N14" s="12"/>
    </row>
    <row r="15" spans="1:14" ht="38.25" customHeight="1" x14ac:dyDescent="0.2">
      <c r="A15" s="823" t="s">
        <v>13</v>
      </c>
      <c r="B15" s="830" t="s">
        <v>14</v>
      </c>
      <c r="C15" s="830" t="s">
        <v>15</v>
      </c>
      <c r="D15" s="830" t="s">
        <v>16</v>
      </c>
      <c r="E15" s="831">
        <v>80000</v>
      </c>
      <c r="F15" s="65" t="s">
        <v>17</v>
      </c>
      <c r="G15" s="67" t="s">
        <v>18</v>
      </c>
      <c r="H15" s="374">
        <v>140</v>
      </c>
      <c r="I15" s="394">
        <v>35</v>
      </c>
      <c r="J15" s="394">
        <v>35</v>
      </c>
      <c r="K15" s="394">
        <v>35</v>
      </c>
      <c r="L15" s="395">
        <v>35</v>
      </c>
      <c r="M15" s="227"/>
      <c r="N15" s="12"/>
    </row>
    <row r="16" spans="1:14" ht="27" customHeight="1" x14ac:dyDescent="0.2">
      <c r="A16" s="829"/>
      <c r="B16" s="830"/>
      <c r="C16" s="830"/>
      <c r="D16" s="830"/>
      <c r="E16" s="831"/>
      <c r="F16" s="20" t="s">
        <v>19</v>
      </c>
      <c r="G16" s="21" t="s">
        <v>18</v>
      </c>
      <c r="H16" s="205">
        <v>160</v>
      </c>
      <c r="I16" s="396">
        <v>40</v>
      </c>
      <c r="J16" s="396">
        <v>40</v>
      </c>
      <c r="K16" s="396">
        <v>40</v>
      </c>
      <c r="L16" s="397">
        <v>40</v>
      </c>
      <c r="M16" s="23"/>
      <c r="N16" s="12"/>
    </row>
    <row r="17" spans="1:14" ht="38.25" customHeight="1" x14ac:dyDescent="0.2">
      <c r="A17" s="829"/>
      <c r="B17" s="830"/>
      <c r="C17" s="830"/>
      <c r="D17" s="830"/>
      <c r="E17" s="831"/>
      <c r="F17" s="20" t="s">
        <v>1637</v>
      </c>
      <c r="G17" s="21" t="s">
        <v>18</v>
      </c>
      <c r="H17" s="205">
        <v>20</v>
      </c>
      <c r="I17" s="396">
        <v>5</v>
      </c>
      <c r="J17" s="396">
        <v>5</v>
      </c>
      <c r="K17" s="396">
        <v>5</v>
      </c>
      <c r="L17" s="397">
        <v>5</v>
      </c>
      <c r="M17" s="23"/>
      <c r="N17" s="12"/>
    </row>
    <row r="18" spans="1:14" ht="27" customHeight="1" thickBot="1" x14ac:dyDescent="0.25">
      <c r="A18" s="824"/>
      <c r="B18" s="826"/>
      <c r="C18" s="826"/>
      <c r="D18" s="826"/>
      <c r="E18" s="828"/>
      <c r="F18" s="24" t="s">
        <v>1638</v>
      </c>
      <c r="G18" s="25" t="s">
        <v>18</v>
      </c>
      <c r="H18" s="375">
        <v>28</v>
      </c>
      <c r="I18" s="398">
        <v>7</v>
      </c>
      <c r="J18" s="398">
        <v>7</v>
      </c>
      <c r="K18" s="398">
        <v>7</v>
      </c>
      <c r="L18" s="399">
        <v>7</v>
      </c>
      <c r="M18" s="26"/>
      <c r="N18" s="12"/>
    </row>
    <row r="19" spans="1:14" ht="15.75" customHeight="1" thickBot="1" x14ac:dyDescent="0.25">
      <c r="A19" s="27" t="s">
        <v>20</v>
      </c>
      <c r="B19" s="838" t="s">
        <v>21</v>
      </c>
      <c r="C19" s="839"/>
      <c r="D19" s="839"/>
      <c r="E19" s="839"/>
      <c r="F19" s="839"/>
      <c r="G19" s="839"/>
      <c r="H19" s="839"/>
      <c r="I19" s="839"/>
      <c r="J19" s="839"/>
      <c r="K19" s="839"/>
      <c r="L19" s="839"/>
      <c r="M19" s="840"/>
      <c r="N19" s="12"/>
    </row>
    <row r="20" spans="1:14" ht="27" customHeight="1" x14ac:dyDescent="0.2">
      <c r="A20" s="845" t="s">
        <v>22</v>
      </c>
      <c r="B20" s="841" t="s">
        <v>23</v>
      </c>
      <c r="C20" s="841" t="s">
        <v>24</v>
      </c>
      <c r="D20" s="841" t="s">
        <v>16</v>
      </c>
      <c r="E20" s="842">
        <v>950000</v>
      </c>
      <c r="F20" s="28" t="s">
        <v>28</v>
      </c>
      <c r="G20" s="29" t="s">
        <v>18</v>
      </c>
      <c r="H20" s="400" t="s">
        <v>1639</v>
      </c>
      <c r="I20" s="400">
        <v>0</v>
      </c>
      <c r="J20" s="400">
        <v>0</v>
      </c>
      <c r="K20" s="400">
        <v>0</v>
      </c>
      <c r="L20" s="402">
        <v>4200000</v>
      </c>
      <c r="M20" s="19"/>
      <c r="N20" s="12"/>
    </row>
    <row r="21" spans="1:14" ht="27" customHeight="1" x14ac:dyDescent="0.2">
      <c r="A21" s="829"/>
      <c r="B21" s="830"/>
      <c r="C21" s="830"/>
      <c r="D21" s="830"/>
      <c r="E21" s="831"/>
      <c r="F21" s="30" t="s">
        <v>25</v>
      </c>
      <c r="G21" s="31" t="s">
        <v>18</v>
      </c>
      <c r="H21" s="396">
        <v>5</v>
      </c>
      <c r="I21" s="396">
        <v>0</v>
      </c>
      <c r="J21" s="396">
        <v>0</v>
      </c>
      <c r="K21" s="396">
        <v>0</v>
      </c>
      <c r="L21" s="397">
        <v>5</v>
      </c>
      <c r="M21" s="23"/>
      <c r="N21" s="12"/>
    </row>
    <row r="22" spans="1:14" ht="14.1" customHeight="1" x14ac:dyDescent="0.2">
      <c r="A22" s="829"/>
      <c r="B22" s="830"/>
      <c r="C22" s="830"/>
      <c r="D22" s="830"/>
      <c r="E22" s="831"/>
      <c r="F22" s="30" t="s">
        <v>27</v>
      </c>
      <c r="G22" s="31" t="s">
        <v>18</v>
      </c>
      <c r="H22" s="396">
        <v>10</v>
      </c>
      <c r="I22" s="396">
        <v>0</v>
      </c>
      <c r="J22" s="396">
        <v>0</v>
      </c>
      <c r="K22" s="396">
        <v>0</v>
      </c>
      <c r="L22" s="397">
        <v>10</v>
      </c>
      <c r="M22" s="23"/>
      <c r="N22" s="12"/>
    </row>
    <row r="23" spans="1:14" ht="38.25" customHeight="1" thickBot="1" x14ac:dyDescent="0.25">
      <c r="A23" s="829"/>
      <c r="B23" s="830"/>
      <c r="C23" s="830"/>
      <c r="D23" s="830"/>
      <c r="E23" s="831"/>
      <c r="F23" s="30" t="s">
        <v>1640</v>
      </c>
      <c r="G23" s="31" t="s">
        <v>18</v>
      </c>
      <c r="H23" s="396">
        <v>55</v>
      </c>
      <c r="I23" s="396">
        <v>0</v>
      </c>
      <c r="J23" s="396">
        <v>0</v>
      </c>
      <c r="K23" s="396">
        <v>0</v>
      </c>
      <c r="L23" s="397">
        <v>55</v>
      </c>
      <c r="M23" s="23"/>
      <c r="N23" s="12"/>
    </row>
    <row r="24" spans="1:14" ht="38.25" customHeight="1" x14ac:dyDescent="0.2">
      <c r="A24" s="823" t="s">
        <v>29</v>
      </c>
      <c r="B24" s="825" t="s">
        <v>30</v>
      </c>
      <c r="C24" s="825" t="s">
        <v>31</v>
      </c>
      <c r="D24" s="825" t="s">
        <v>16</v>
      </c>
      <c r="E24" s="827">
        <v>10800</v>
      </c>
      <c r="F24" s="17" t="s">
        <v>32</v>
      </c>
      <c r="G24" s="18" t="s">
        <v>18</v>
      </c>
      <c r="H24" s="378">
        <v>4</v>
      </c>
      <c r="I24" s="400">
        <v>1</v>
      </c>
      <c r="J24" s="400">
        <v>1</v>
      </c>
      <c r="K24" s="400">
        <v>1</v>
      </c>
      <c r="L24" s="401">
        <v>1</v>
      </c>
      <c r="M24" s="19"/>
      <c r="N24" s="12"/>
    </row>
    <row r="25" spans="1:14" ht="27" customHeight="1" thickBot="1" x14ac:dyDescent="0.25">
      <c r="A25" s="824"/>
      <c r="B25" s="826"/>
      <c r="C25" s="826"/>
      <c r="D25" s="826"/>
      <c r="E25" s="828"/>
      <c r="F25" s="24" t="s">
        <v>34</v>
      </c>
      <c r="G25" s="25" t="s">
        <v>18</v>
      </c>
      <c r="H25" s="375">
        <v>52</v>
      </c>
      <c r="I25" s="398">
        <v>4</v>
      </c>
      <c r="J25" s="398">
        <v>4</v>
      </c>
      <c r="K25" s="398">
        <v>4</v>
      </c>
      <c r="L25" s="399">
        <v>40</v>
      </c>
      <c r="M25" s="26"/>
      <c r="N25" s="12"/>
    </row>
    <row r="26" spans="1:14" ht="15.75" customHeight="1" thickBot="1" x14ac:dyDescent="0.25">
      <c r="A26" s="32" t="s">
        <v>35</v>
      </c>
      <c r="B26" s="818" t="s">
        <v>36</v>
      </c>
      <c r="C26" s="819"/>
      <c r="D26" s="819"/>
      <c r="E26" s="819"/>
      <c r="F26" s="819"/>
      <c r="G26" s="819"/>
      <c r="H26" s="819"/>
      <c r="I26" s="819"/>
      <c r="J26" s="819"/>
      <c r="K26" s="819"/>
      <c r="L26" s="819"/>
      <c r="M26" s="820"/>
      <c r="N26" s="12"/>
    </row>
    <row r="27" spans="1:14" ht="15.75" customHeight="1" thickBot="1" x14ac:dyDescent="0.25">
      <c r="A27" s="27" t="s">
        <v>37</v>
      </c>
      <c r="B27" s="832" t="s">
        <v>38</v>
      </c>
      <c r="C27" s="833"/>
      <c r="D27" s="833"/>
      <c r="E27" s="833"/>
      <c r="F27" s="833"/>
      <c r="G27" s="833"/>
      <c r="H27" s="833"/>
      <c r="I27" s="833"/>
      <c r="J27" s="833"/>
      <c r="K27" s="833"/>
      <c r="L27" s="833"/>
      <c r="M27" s="834"/>
      <c r="N27" s="12"/>
    </row>
    <row r="28" spans="1:14" ht="14.1" customHeight="1" x14ac:dyDescent="0.2">
      <c r="A28" s="823" t="s">
        <v>39</v>
      </c>
      <c r="B28" s="825" t="s">
        <v>40</v>
      </c>
      <c r="C28" s="825" t="s">
        <v>24</v>
      </c>
      <c r="D28" s="825" t="s">
        <v>16</v>
      </c>
      <c r="E28" s="827">
        <v>2000000</v>
      </c>
      <c r="F28" s="17" t="s">
        <v>42</v>
      </c>
      <c r="G28" s="18" t="s">
        <v>43</v>
      </c>
      <c r="H28" s="378">
        <v>10</v>
      </c>
      <c r="I28" s="152">
        <v>10</v>
      </c>
      <c r="J28" s="152">
        <v>0</v>
      </c>
      <c r="K28" s="152">
        <v>0</v>
      </c>
      <c r="L28" s="403">
        <v>0</v>
      </c>
      <c r="M28" s="36"/>
      <c r="N28" s="12"/>
    </row>
    <row r="29" spans="1:14" ht="27" customHeight="1" x14ac:dyDescent="0.2">
      <c r="A29" s="829"/>
      <c r="B29" s="830"/>
      <c r="C29" s="830"/>
      <c r="D29" s="830"/>
      <c r="E29" s="831"/>
      <c r="F29" s="20" t="s">
        <v>44</v>
      </c>
      <c r="G29" s="766" t="s">
        <v>18</v>
      </c>
      <c r="H29" s="205">
        <v>1</v>
      </c>
      <c r="I29" s="151">
        <v>1</v>
      </c>
      <c r="J29" s="151">
        <v>0</v>
      </c>
      <c r="K29" s="151">
        <v>0</v>
      </c>
      <c r="L29" s="404">
        <v>0</v>
      </c>
      <c r="M29" s="37"/>
      <c r="N29" s="12"/>
    </row>
    <row r="30" spans="1:14" ht="27" customHeight="1" thickBot="1" x14ac:dyDescent="0.25">
      <c r="A30" s="824"/>
      <c r="B30" s="826"/>
      <c r="C30" s="826"/>
      <c r="D30" s="826"/>
      <c r="E30" s="828"/>
      <c r="F30" s="24" t="s">
        <v>47</v>
      </c>
      <c r="G30" s="52" t="s">
        <v>45</v>
      </c>
      <c r="H30" s="281">
        <v>8151.48</v>
      </c>
      <c r="I30" s="405">
        <v>8151.48</v>
      </c>
      <c r="J30" s="153">
        <v>0</v>
      </c>
      <c r="K30" s="153">
        <v>0</v>
      </c>
      <c r="L30" s="153">
        <v>0</v>
      </c>
      <c r="M30" s="592"/>
      <c r="N30" s="12"/>
    </row>
    <row r="31" spans="1:14" ht="14.1" customHeight="1" x14ac:dyDescent="0.2">
      <c r="A31" s="376" t="s">
        <v>1641</v>
      </c>
      <c r="B31" s="843" t="s">
        <v>1642</v>
      </c>
      <c r="C31" s="843" t="s">
        <v>24</v>
      </c>
      <c r="D31" s="843" t="s">
        <v>16</v>
      </c>
      <c r="E31" s="816">
        <v>30000</v>
      </c>
      <c r="F31" s="214" t="s">
        <v>42</v>
      </c>
      <c r="G31" s="18" t="s">
        <v>43</v>
      </c>
      <c r="H31" s="378">
        <v>30</v>
      </c>
      <c r="I31" s="152">
        <v>0</v>
      </c>
      <c r="J31" s="152">
        <v>10</v>
      </c>
      <c r="K31" s="152">
        <v>10</v>
      </c>
      <c r="L31" s="403">
        <v>10</v>
      </c>
      <c r="M31" s="36"/>
      <c r="N31" s="12"/>
    </row>
    <row r="32" spans="1:14" ht="13.5" customHeight="1" thickBot="1" x14ac:dyDescent="0.25">
      <c r="A32" s="377"/>
      <c r="B32" s="844"/>
      <c r="C32" s="844"/>
      <c r="D32" s="844"/>
      <c r="E32" s="817"/>
      <c r="F32" s="215" t="s">
        <v>1643</v>
      </c>
      <c r="G32" s="21" t="s">
        <v>18</v>
      </c>
      <c r="H32" s="205">
        <v>1</v>
      </c>
      <c r="I32" s="151">
        <v>0</v>
      </c>
      <c r="J32" s="151">
        <v>0</v>
      </c>
      <c r="K32" s="151">
        <v>0</v>
      </c>
      <c r="L32" s="404">
        <v>1</v>
      </c>
      <c r="M32" s="37"/>
      <c r="N32" s="12"/>
    </row>
    <row r="33" spans="1:14" ht="15.75" customHeight="1" thickBot="1" x14ac:dyDescent="0.25">
      <c r="A33" s="38" t="s">
        <v>49</v>
      </c>
      <c r="B33" s="821" t="s">
        <v>50</v>
      </c>
      <c r="C33" s="814"/>
      <c r="D33" s="814"/>
      <c r="E33" s="814"/>
      <c r="F33" s="813"/>
      <c r="G33" s="813"/>
      <c r="H33" s="813"/>
      <c r="I33" s="813"/>
      <c r="J33" s="813"/>
      <c r="K33" s="813"/>
      <c r="L33" s="813"/>
      <c r="M33" s="815"/>
      <c r="N33" s="12"/>
    </row>
    <row r="34" spans="1:14" ht="15.75" customHeight="1" thickBot="1" x14ac:dyDescent="0.25">
      <c r="A34" s="15" t="s">
        <v>51</v>
      </c>
      <c r="B34" s="818" t="s">
        <v>52</v>
      </c>
      <c r="C34" s="819"/>
      <c r="D34" s="819"/>
      <c r="E34" s="819"/>
      <c r="F34" s="819"/>
      <c r="G34" s="819"/>
      <c r="H34" s="819"/>
      <c r="I34" s="819"/>
      <c r="J34" s="819"/>
      <c r="K34" s="819"/>
      <c r="L34" s="819"/>
      <c r="M34" s="820"/>
      <c r="N34" s="12"/>
    </row>
    <row r="35" spans="1:14" ht="15.75" customHeight="1" thickBot="1" x14ac:dyDescent="0.25">
      <c r="A35" s="39" t="s">
        <v>53</v>
      </c>
      <c r="B35" s="812" t="s">
        <v>54</v>
      </c>
      <c r="C35" s="813"/>
      <c r="D35" s="813"/>
      <c r="E35" s="813"/>
      <c r="F35" s="813"/>
      <c r="G35" s="813"/>
      <c r="H35" s="813"/>
      <c r="I35" s="813"/>
      <c r="J35" s="813"/>
      <c r="K35" s="813"/>
      <c r="L35" s="813"/>
      <c r="M35" s="815"/>
      <c r="N35" s="12"/>
    </row>
    <row r="36" spans="1:14" ht="15.75" customHeight="1" thickBot="1" x14ac:dyDescent="0.25">
      <c r="A36" s="39" t="s">
        <v>55</v>
      </c>
      <c r="B36" s="812" t="s">
        <v>56</v>
      </c>
      <c r="C36" s="813"/>
      <c r="D36" s="813"/>
      <c r="E36" s="813"/>
      <c r="F36" s="813"/>
      <c r="G36" s="813"/>
      <c r="H36" s="813"/>
      <c r="I36" s="813"/>
      <c r="J36" s="813"/>
      <c r="K36" s="813"/>
      <c r="L36" s="813"/>
      <c r="M36" s="815"/>
      <c r="N36" s="12"/>
    </row>
    <row r="37" spans="1:14" ht="15.75" customHeight="1" thickBot="1" x14ac:dyDescent="0.25">
      <c r="A37" s="16" t="s">
        <v>57</v>
      </c>
      <c r="B37" s="821" t="s">
        <v>58</v>
      </c>
      <c r="C37" s="814"/>
      <c r="D37" s="814"/>
      <c r="E37" s="814"/>
      <c r="F37" s="814"/>
      <c r="G37" s="814"/>
      <c r="H37" s="814"/>
      <c r="I37" s="814"/>
      <c r="J37" s="814"/>
      <c r="K37" s="814"/>
      <c r="L37" s="814"/>
      <c r="M37" s="822"/>
      <c r="N37" s="12"/>
    </row>
    <row r="38" spans="1:14" ht="27" customHeight="1" thickBot="1" x14ac:dyDescent="0.25">
      <c r="A38" s="40" t="s">
        <v>59</v>
      </c>
      <c r="B38" s="41" t="s">
        <v>60</v>
      </c>
      <c r="C38" s="41" t="s">
        <v>61</v>
      </c>
      <c r="D38" s="41" t="s">
        <v>16</v>
      </c>
      <c r="E38" s="42">
        <v>127000</v>
      </c>
      <c r="F38" s="41" t="s">
        <v>42</v>
      </c>
      <c r="G38" s="311" t="s">
        <v>43</v>
      </c>
      <c r="H38" s="379">
        <v>40</v>
      </c>
      <c r="I38" s="407">
        <v>5</v>
      </c>
      <c r="J38" s="407">
        <v>5</v>
      </c>
      <c r="K38" s="407">
        <v>5</v>
      </c>
      <c r="L38" s="407">
        <v>25</v>
      </c>
      <c r="M38" s="297"/>
      <c r="N38" s="12"/>
    </row>
    <row r="39" spans="1:14" ht="15.75" customHeight="1" thickBot="1" x14ac:dyDescent="0.25">
      <c r="A39" s="44" t="s">
        <v>65</v>
      </c>
      <c r="B39" s="818" t="s">
        <v>66</v>
      </c>
      <c r="C39" s="819"/>
      <c r="D39" s="819"/>
      <c r="E39" s="819"/>
      <c r="F39" s="819"/>
      <c r="G39" s="819"/>
      <c r="H39" s="819"/>
      <c r="I39" s="819"/>
      <c r="J39" s="819"/>
      <c r="K39" s="819"/>
      <c r="L39" s="819"/>
      <c r="M39" s="820"/>
      <c r="N39" s="12"/>
    </row>
    <row r="40" spans="1:14" ht="15.75" customHeight="1" thickBot="1" x14ac:dyDescent="0.25">
      <c r="A40" s="299" t="s">
        <v>67</v>
      </c>
      <c r="B40" s="812" t="s">
        <v>68</v>
      </c>
      <c r="C40" s="813"/>
      <c r="D40" s="813"/>
      <c r="E40" s="813"/>
      <c r="F40" s="813"/>
      <c r="G40" s="813"/>
      <c r="H40" s="813"/>
      <c r="I40" s="813"/>
      <c r="J40" s="813"/>
      <c r="K40" s="813"/>
      <c r="L40" s="813"/>
      <c r="M40" s="815"/>
      <c r="N40" s="12"/>
    </row>
    <row r="41" spans="1:14" ht="15.75" customHeight="1" thickBot="1" x14ac:dyDescent="0.25">
      <c r="A41" s="38" t="s">
        <v>69</v>
      </c>
      <c r="B41" s="812" t="s">
        <v>70</v>
      </c>
      <c r="C41" s="813"/>
      <c r="D41" s="813"/>
      <c r="E41" s="813"/>
      <c r="F41" s="813"/>
      <c r="G41" s="813"/>
      <c r="H41" s="813"/>
      <c r="I41" s="813"/>
      <c r="J41" s="813"/>
      <c r="K41" s="813"/>
      <c r="L41" s="813"/>
      <c r="M41" s="815"/>
      <c r="N41" s="12"/>
    </row>
    <row r="42" spans="1:14" ht="15.75" customHeight="1" thickBot="1" x14ac:dyDescent="0.25">
      <c r="A42" s="14" t="s">
        <v>71</v>
      </c>
      <c r="B42" s="835" t="s">
        <v>1631</v>
      </c>
      <c r="C42" s="836"/>
      <c r="D42" s="836"/>
      <c r="E42" s="836"/>
      <c r="F42" s="836"/>
      <c r="G42" s="836"/>
      <c r="H42" s="836"/>
      <c r="I42" s="836"/>
      <c r="J42" s="836"/>
      <c r="K42" s="836"/>
      <c r="L42" s="836"/>
      <c r="M42" s="837"/>
      <c r="N42" s="12"/>
    </row>
    <row r="43" spans="1:14" ht="15.75" customHeight="1" thickBot="1" x14ac:dyDescent="0.25">
      <c r="A43" s="15" t="s">
        <v>72</v>
      </c>
      <c r="B43" s="818" t="s">
        <v>73</v>
      </c>
      <c r="C43" s="819"/>
      <c r="D43" s="819"/>
      <c r="E43" s="819"/>
      <c r="F43" s="819"/>
      <c r="G43" s="819"/>
      <c r="H43" s="819"/>
      <c r="I43" s="819"/>
      <c r="J43" s="819"/>
      <c r="K43" s="819"/>
      <c r="L43" s="819"/>
      <c r="M43" s="820"/>
      <c r="N43" s="12"/>
    </row>
    <row r="44" spans="1:14" ht="15.75" customHeight="1" thickBot="1" x14ac:dyDescent="0.25">
      <c r="A44" s="16" t="s">
        <v>74</v>
      </c>
      <c r="B44" s="812" t="s">
        <v>75</v>
      </c>
      <c r="C44" s="813"/>
      <c r="D44" s="813"/>
      <c r="E44" s="813"/>
      <c r="F44" s="813"/>
      <c r="G44" s="813"/>
      <c r="H44" s="813"/>
      <c r="I44" s="813"/>
      <c r="J44" s="813"/>
      <c r="K44" s="813"/>
      <c r="L44" s="813"/>
      <c r="M44" s="815"/>
      <c r="N44" s="12"/>
    </row>
    <row r="45" spans="1:14" ht="27" customHeight="1" thickBot="1" x14ac:dyDescent="0.25">
      <c r="A45" s="366" t="s">
        <v>76</v>
      </c>
      <c r="B45" s="43" t="s">
        <v>77</v>
      </c>
      <c r="C45" s="43" t="s">
        <v>78</v>
      </c>
      <c r="D45" s="382"/>
      <c r="E45" s="717"/>
      <c r="F45" s="657" t="s">
        <v>82</v>
      </c>
      <c r="G45" s="63" t="s">
        <v>18</v>
      </c>
      <c r="H45" s="463">
        <v>29</v>
      </c>
      <c r="I45" s="408">
        <v>8</v>
      </c>
      <c r="J45" s="408">
        <v>8</v>
      </c>
      <c r="K45" s="408">
        <v>6</v>
      </c>
      <c r="L45" s="409">
        <v>7</v>
      </c>
      <c r="M45" s="661"/>
      <c r="N45" s="12"/>
    </row>
    <row r="46" spans="1:14" ht="27" customHeight="1" thickBot="1" x14ac:dyDescent="0.25">
      <c r="A46" s="366" t="s">
        <v>83</v>
      </c>
      <c r="B46" s="62" t="s">
        <v>84</v>
      </c>
      <c r="C46" s="62" t="s">
        <v>78</v>
      </c>
      <c r="D46" s="381"/>
      <c r="E46" s="717"/>
      <c r="F46" s="230" t="s">
        <v>82</v>
      </c>
      <c r="G46" s="261" t="s">
        <v>18</v>
      </c>
      <c r="H46" s="659">
        <v>29</v>
      </c>
      <c r="I46" s="158">
        <v>8</v>
      </c>
      <c r="J46" s="158">
        <v>8</v>
      </c>
      <c r="K46" s="663">
        <v>6</v>
      </c>
      <c r="L46" s="658">
        <v>7</v>
      </c>
      <c r="M46" s="662"/>
      <c r="N46" s="12"/>
    </row>
    <row r="47" spans="1:14" ht="27" customHeight="1" thickBot="1" x14ac:dyDescent="0.25">
      <c r="A47" s="366" t="s">
        <v>85</v>
      </c>
      <c r="B47" s="62" t="s">
        <v>86</v>
      </c>
      <c r="C47" s="62" t="s">
        <v>78</v>
      </c>
      <c r="D47" s="718"/>
      <c r="E47" s="717"/>
      <c r="F47" s="230" t="s">
        <v>82</v>
      </c>
      <c r="G47" s="261" t="s">
        <v>18</v>
      </c>
      <c r="H47" s="659">
        <v>29</v>
      </c>
      <c r="I47" s="158">
        <v>8</v>
      </c>
      <c r="J47" s="158">
        <v>8</v>
      </c>
      <c r="K47" s="158">
        <v>6</v>
      </c>
      <c r="L47" s="658">
        <v>7</v>
      </c>
      <c r="M47" s="664"/>
      <c r="N47" s="12"/>
    </row>
    <row r="48" spans="1:14" ht="27" customHeight="1" thickBot="1" x14ac:dyDescent="0.25">
      <c r="A48" s="366" t="s">
        <v>87</v>
      </c>
      <c r="B48" s="62" t="s">
        <v>88</v>
      </c>
      <c r="C48" s="62" t="s">
        <v>78</v>
      </c>
      <c r="D48" s="386"/>
      <c r="E48" s="720"/>
      <c r="F48" s="230" t="s">
        <v>82</v>
      </c>
      <c r="G48" s="261" t="s">
        <v>18</v>
      </c>
      <c r="H48" s="659">
        <v>29</v>
      </c>
      <c r="I48" s="158">
        <v>8</v>
      </c>
      <c r="J48" s="158">
        <v>8</v>
      </c>
      <c r="K48" s="158">
        <v>6</v>
      </c>
      <c r="L48" s="658">
        <v>7</v>
      </c>
      <c r="M48" s="662"/>
      <c r="N48" s="12"/>
    </row>
    <row r="49" spans="1:14" ht="38.25" customHeight="1" thickBot="1" x14ac:dyDescent="0.25">
      <c r="A49" s="366" t="s">
        <v>89</v>
      </c>
      <c r="B49" s="62" t="s">
        <v>90</v>
      </c>
      <c r="C49" s="62" t="s">
        <v>78</v>
      </c>
      <c r="D49" s="387"/>
      <c r="E49" s="717"/>
      <c r="F49" s="230" t="s">
        <v>82</v>
      </c>
      <c r="G49" s="665" t="s">
        <v>18</v>
      </c>
      <c r="H49" s="666">
        <v>29</v>
      </c>
      <c r="I49" s="670">
        <v>8</v>
      </c>
      <c r="J49" s="670">
        <v>8</v>
      </c>
      <c r="K49" s="670">
        <v>6</v>
      </c>
      <c r="L49" s="670">
        <v>7</v>
      </c>
      <c r="M49" s="669"/>
      <c r="N49" s="12"/>
    </row>
    <row r="50" spans="1:14" ht="27" customHeight="1" thickBot="1" x14ac:dyDescent="0.25">
      <c r="A50" s="40" t="s">
        <v>92</v>
      </c>
      <c r="B50" s="41" t="s">
        <v>93</v>
      </c>
      <c r="C50" s="41" t="s">
        <v>78</v>
      </c>
      <c r="D50" s="719"/>
      <c r="E50" s="720"/>
      <c r="F50" s="230" t="s">
        <v>82</v>
      </c>
      <c r="G50" s="261" t="s">
        <v>18</v>
      </c>
      <c r="H50" s="659">
        <v>29</v>
      </c>
      <c r="I50" s="667">
        <v>8</v>
      </c>
      <c r="J50" s="667">
        <v>8</v>
      </c>
      <c r="K50" s="667">
        <v>6</v>
      </c>
      <c r="L50" s="668">
        <v>7</v>
      </c>
      <c r="M50" s="669"/>
      <c r="N50" s="12"/>
    </row>
    <row r="51" spans="1:14" ht="27" customHeight="1" thickBot="1" x14ac:dyDescent="0.25">
      <c r="A51" s="764" t="s">
        <v>94</v>
      </c>
      <c r="B51" s="43" t="s">
        <v>95</v>
      </c>
      <c r="C51" s="43" t="s">
        <v>78</v>
      </c>
      <c r="D51" s="386"/>
      <c r="E51" s="717"/>
      <c r="F51" s="230" t="s">
        <v>82</v>
      </c>
      <c r="G51" s="261" t="s">
        <v>18</v>
      </c>
      <c r="H51" s="660">
        <v>29</v>
      </c>
      <c r="I51" s="158">
        <v>8</v>
      </c>
      <c r="J51" s="158">
        <v>8</v>
      </c>
      <c r="K51" s="158">
        <v>6</v>
      </c>
      <c r="L51" s="658">
        <v>7</v>
      </c>
      <c r="M51" s="662"/>
      <c r="N51" s="12"/>
    </row>
    <row r="52" spans="1:14" ht="27" customHeight="1" thickBot="1" x14ac:dyDescent="0.25">
      <c r="A52" s="366" t="s">
        <v>97</v>
      </c>
      <c r="B52" s="62" t="s">
        <v>98</v>
      </c>
      <c r="C52" s="62" t="s">
        <v>78</v>
      </c>
      <c r="D52" s="380"/>
      <c r="E52" s="717"/>
      <c r="F52" s="230" t="s">
        <v>82</v>
      </c>
      <c r="G52" s="261" t="s">
        <v>18</v>
      </c>
      <c r="H52" s="659">
        <v>29</v>
      </c>
      <c r="I52" s="158">
        <v>8</v>
      </c>
      <c r="J52" s="158">
        <v>8</v>
      </c>
      <c r="K52" s="158">
        <v>6</v>
      </c>
      <c r="L52" s="658">
        <v>7</v>
      </c>
      <c r="M52" s="662"/>
      <c r="N52" s="12"/>
    </row>
    <row r="53" spans="1:14" ht="27" customHeight="1" thickBot="1" x14ac:dyDescent="0.25">
      <c r="A53" s="366" t="s">
        <v>99</v>
      </c>
      <c r="B53" s="62" t="s">
        <v>100</v>
      </c>
      <c r="C53" s="62" t="s">
        <v>78</v>
      </c>
      <c r="D53" s="380"/>
      <c r="E53" s="383"/>
      <c r="F53" s="230" t="s">
        <v>82</v>
      </c>
      <c r="G53" s="261" t="s">
        <v>18</v>
      </c>
      <c r="H53" s="659">
        <v>28</v>
      </c>
      <c r="I53" s="158">
        <v>8</v>
      </c>
      <c r="J53" s="158">
        <v>7</v>
      </c>
      <c r="K53" s="158">
        <v>6</v>
      </c>
      <c r="L53" s="658">
        <v>7</v>
      </c>
      <c r="M53" s="664"/>
      <c r="N53" s="12"/>
    </row>
    <row r="54" spans="1:14" ht="38.25" customHeight="1" thickBot="1" x14ac:dyDescent="0.25">
      <c r="A54" s="40" t="s">
        <v>101</v>
      </c>
      <c r="B54" s="41" t="s">
        <v>102</v>
      </c>
      <c r="C54" s="41" t="s">
        <v>103</v>
      </c>
      <c r="D54" s="388" t="s">
        <v>16</v>
      </c>
      <c r="E54" s="389">
        <v>56800</v>
      </c>
      <c r="F54" s="290" t="s">
        <v>104</v>
      </c>
      <c r="G54" s="57" t="s">
        <v>43</v>
      </c>
      <c r="H54" s="385">
        <v>100</v>
      </c>
      <c r="I54" s="171">
        <v>0</v>
      </c>
      <c r="J54" s="171">
        <v>0</v>
      </c>
      <c r="K54" s="171">
        <v>0</v>
      </c>
      <c r="L54" s="410">
        <v>100</v>
      </c>
      <c r="M54" s="59"/>
      <c r="N54" s="12"/>
    </row>
    <row r="55" spans="1:14" ht="15.75" customHeight="1" thickBot="1" x14ac:dyDescent="0.25">
      <c r="A55" s="27" t="s">
        <v>106</v>
      </c>
      <c r="B55" s="812" t="s">
        <v>107</v>
      </c>
      <c r="C55" s="813"/>
      <c r="D55" s="813"/>
      <c r="E55" s="814"/>
      <c r="F55" s="813"/>
      <c r="G55" s="813"/>
      <c r="H55" s="813"/>
      <c r="I55" s="813"/>
      <c r="J55" s="813"/>
      <c r="K55" s="813"/>
      <c r="L55" s="813"/>
      <c r="M55" s="815"/>
      <c r="N55" s="12"/>
    </row>
    <row r="56" spans="1:14" ht="38.25" customHeight="1" thickBot="1" x14ac:dyDescent="0.25">
      <c r="A56" s="40" t="s">
        <v>108</v>
      </c>
      <c r="B56" s="60" t="s">
        <v>109</v>
      </c>
      <c r="C56" s="60" t="s">
        <v>78</v>
      </c>
      <c r="D56" s="60"/>
      <c r="E56" s="277"/>
      <c r="F56" s="60" t="s">
        <v>42</v>
      </c>
      <c r="G56" s="61" t="s">
        <v>43</v>
      </c>
      <c r="H56" s="384">
        <v>70</v>
      </c>
      <c r="I56" s="148">
        <v>0</v>
      </c>
      <c r="J56" s="148">
        <v>0</v>
      </c>
      <c r="K56" s="148">
        <v>0</v>
      </c>
      <c r="L56" s="411">
        <v>70</v>
      </c>
      <c r="M56" s="55"/>
      <c r="N56" s="12"/>
    </row>
    <row r="57" spans="1:14" ht="15.75" customHeight="1" thickBot="1" x14ac:dyDescent="0.25">
      <c r="A57" s="27" t="s">
        <v>110</v>
      </c>
      <c r="B57" s="812" t="s">
        <v>111</v>
      </c>
      <c r="C57" s="813"/>
      <c r="D57" s="813"/>
      <c r="E57" s="813"/>
      <c r="F57" s="813"/>
      <c r="G57" s="813"/>
      <c r="H57" s="813"/>
      <c r="I57" s="813"/>
      <c r="J57" s="813"/>
      <c r="K57" s="813"/>
      <c r="L57" s="813"/>
      <c r="M57" s="815"/>
      <c r="N57" s="12"/>
    </row>
    <row r="58" spans="1:14" ht="27" customHeight="1" thickBot="1" x14ac:dyDescent="0.25">
      <c r="A58" s="767" t="s">
        <v>112</v>
      </c>
      <c r="B58" s="721" t="s">
        <v>113</v>
      </c>
      <c r="C58" s="43" t="s">
        <v>78</v>
      </c>
      <c r="D58" s="43"/>
      <c r="E58" s="64"/>
      <c r="F58" s="43" t="s">
        <v>1626</v>
      </c>
      <c r="G58" s="63" t="s">
        <v>18</v>
      </c>
      <c r="H58" s="279">
        <v>127</v>
      </c>
      <c r="I58" s="148">
        <v>12</v>
      </c>
      <c r="J58" s="148">
        <v>18</v>
      </c>
      <c r="K58" s="148">
        <v>23</v>
      </c>
      <c r="L58" s="411">
        <v>74</v>
      </c>
      <c r="M58" s="55"/>
      <c r="N58" s="12"/>
    </row>
    <row r="59" spans="1:14" ht="27" customHeight="1" thickBot="1" x14ac:dyDescent="0.25">
      <c r="A59" s="723" t="s">
        <v>114</v>
      </c>
      <c r="B59" s="722" t="s">
        <v>115</v>
      </c>
      <c r="C59" s="41" t="s">
        <v>78</v>
      </c>
      <c r="D59" s="41"/>
      <c r="E59" s="56">
        <v>0</v>
      </c>
      <c r="F59" s="41" t="s">
        <v>1626</v>
      </c>
      <c r="G59" s="57" t="s">
        <v>18</v>
      </c>
      <c r="H59" s="216">
        <v>4</v>
      </c>
      <c r="I59" s="152">
        <v>0</v>
      </c>
      <c r="J59" s="152">
        <v>0</v>
      </c>
      <c r="K59" s="152">
        <v>4</v>
      </c>
      <c r="L59" s="403">
        <v>0</v>
      </c>
      <c r="M59" s="36"/>
      <c r="N59" s="12"/>
    </row>
    <row r="60" spans="1:14" ht="27" customHeight="1" thickBot="1" x14ac:dyDescent="0.25">
      <c r="A60" s="723" t="s">
        <v>116</v>
      </c>
      <c r="B60" s="722" t="s">
        <v>117</v>
      </c>
      <c r="C60" s="41" t="s">
        <v>78</v>
      </c>
      <c r="D60" s="41"/>
      <c r="E60" s="56"/>
      <c r="F60" s="41" t="s">
        <v>1626</v>
      </c>
      <c r="G60" s="57" t="s">
        <v>18</v>
      </c>
      <c r="H60" s="216">
        <v>4</v>
      </c>
      <c r="I60" s="152">
        <v>0</v>
      </c>
      <c r="J60" s="152">
        <v>3</v>
      </c>
      <c r="K60" s="152">
        <v>0</v>
      </c>
      <c r="L60" s="403">
        <v>1</v>
      </c>
      <c r="M60" s="36"/>
      <c r="N60" s="12"/>
    </row>
    <row r="61" spans="1:14" ht="38.25" customHeight="1" thickBot="1" x14ac:dyDescent="0.25">
      <c r="A61" s="768" t="s">
        <v>118</v>
      </c>
      <c r="B61" s="712" t="s">
        <v>119</v>
      </c>
      <c r="C61" s="60" t="s">
        <v>78</v>
      </c>
      <c r="D61" s="60"/>
      <c r="E61" s="277"/>
      <c r="F61" s="60" t="s">
        <v>1626</v>
      </c>
      <c r="G61" s="61" t="s">
        <v>18</v>
      </c>
      <c r="H61" s="298">
        <v>13</v>
      </c>
      <c r="I61" s="171">
        <v>3</v>
      </c>
      <c r="J61" s="171">
        <v>6</v>
      </c>
      <c r="K61" s="171">
        <v>2</v>
      </c>
      <c r="L61" s="410">
        <v>2</v>
      </c>
      <c r="M61" s="283"/>
      <c r="N61" s="12"/>
    </row>
    <row r="62" spans="1:14" ht="27" customHeight="1" thickBot="1" x14ac:dyDescent="0.25">
      <c r="A62" s="768" t="s">
        <v>120</v>
      </c>
      <c r="B62" s="712" t="s">
        <v>121</v>
      </c>
      <c r="C62" s="60" t="s">
        <v>78</v>
      </c>
      <c r="D62" s="60"/>
      <c r="E62" s="277"/>
      <c r="F62" s="60" t="s">
        <v>1626</v>
      </c>
      <c r="G62" s="61" t="s">
        <v>18</v>
      </c>
      <c r="H62" s="298">
        <v>50</v>
      </c>
      <c r="I62" s="154">
        <v>3</v>
      </c>
      <c r="J62" s="154">
        <v>15</v>
      </c>
      <c r="K62" s="154">
        <v>29</v>
      </c>
      <c r="L62" s="284">
        <v>3</v>
      </c>
      <c r="M62" s="391"/>
      <c r="N62" s="12"/>
    </row>
    <row r="63" spans="1:14" ht="27" customHeight="1" thickBot="1" x14ac:dyDescent="0.25">
      <c r="A63" s="723" t="s">
        <v>122</v>
      </c>
      <c r="B63" s="722" t="s">
        <v>123</v>
      </c>
      <c r="C63" s="41" t="s">
        <v>78</v>
      </c>
      <c r="D63" s="41"/>
      <c r="E63" s="56"/>
      <c r="F63" s="41" t="s">
        <v>1626</v>
      </c>
      <c r="G63" s="57" t="s">
        <v>18</v>
      </c>
      <c r="H63" s="216">
        <v>8</v>
      </c>
      <c r="I63" s="170">
        <v>0</v>
      </c>
      <c r="J63" s="170">
        <v>0</v>
      </c>
      <c r="K63" s="170">
        <v>0</v>
      </c>
      <c r="L63" s="490">
        <v>8</v>
      </c>
      <c r="M63" s="461"/>
      <c r="N63" s="12"/>
    </row>
    <row r="64" spans="1:14" ht="38.25" customHeight="1" thickBot="1" x14ac:dyDescent="0.25">
      <c r="A64" s="724" t="s">
        <v>125</v>
      </c>
      <c r="B64" s="336" t="s">
        <v>126</v>
      </c>
      <c r="C64" s="65" t="s">
        <v>78</v>
      </c>
      <c r="D64" s="65"/>
      <c r="E64" s="66">
        <v>0</v>
      </c>
      <c r="F64" s="65" t="s">
        <v>1626</v>
      </c>
      <c r="G64" s="67" t="s">
        <v>18</v>
      </c>
      <c r="H64" s="203">
        <v>1</v>
      </c>
      <c r="I64" s="148">
        <v>0</v>
      </c>
      <c r="J64" s="148">
        <v>1</v>
      </c>
      <c r="K64" s="148">
        <v>0</v>
      </c>
      <c r="L64" s="411">
        <v>0</v>
      </c>
      <c r="M64" s="55"/>
      <c r="N64" s="12"/>
    </row>
    <row r="65" spans="1:14" ht="27" customHeight="1" thickBot="1" x14ac:dyDescent="0.25">
      <c r="A65" s="769" t="s">
        <v>127</v>
      </c>
      <c r="B65" s="711" t="s">
        <v>128</v>
      </c>
      <c r="C65" s="70" t="s">
        <v>78</v>
      </c>
      <c r="D65" s="70"/>
      <c r="E65" s="71"/>
      <c r="F65" s="70" t="s">
        <v>1626</v>
      </c>
      <c r="G65" s="72" t="s">
        <v>18</v>
      </c>
      <c r="H65" s="653">
        <v>2</v>
      </c>
      <c r="I65" s="152">
        <v>0</v>
      </c>
      <c r="J65" s="152">
        <v>1</v>
      </c>
      <c r="K65" s="152">
        <v>1</v>
      </c>
      <c r="L65" s="403">
        <v>0</v>
      </c>
      <c r="M65" s="36"/>
      <c r="N65" s="12"/>
    </row>
    <row r="66" spans="1:14" ht="27" customHeight="1" thickBot="1" x14ac:dyDescent="0.25">
      <c r="A66" s="723" t="s">
        <v>130</v>
      </c>
      <c r="B66" s="722" t="s">
        <v>131</v>
      </c>
      <c r="C66" s="41" t="s">
        <v>78</v>
      </c>
      <c r="D66" s="41"/>
      <c r="E66" s="56"/>
      <c r="F66" s="41" t="s">
        <v>1626</v>
      </c>
      <c r="G66" s="57" t="s">
        <v>18</v>
      </c>
      <c r="H66" s="216">
        <v>54</v>
      </c>
      <c r="I66" s="171">
        <v>8</v>
      </c>
      <c r="J66" s="171">
        <v>19</v>
      </c>
      <c r="K66" s="171">
        <v>18</v>
      </c>
      <c r="L66" s="410">
        <v>9</v>
      </c>
      <c r="M66" s="283"/>
      <c r="N66" s="12"/>
    </row>
    <row r="67" spans="1:14" ht="27" customHeight="1" x14ac:dyDescent="0.2">
      <c r="A67" s="823" t="s">
        <v>132</v>
      </c>
      <c r="B67" s="825" t="s">
        <v>133</v>
      </c>
      <c r="C67" s="825" t="s">
        <v>78</v>
      </c>
      <c r="D67" s="825" t="s">
        <v>16</v>
      </c>
      <c r="E67" s="827">
        <v>550000</v>
      </c>
      <c r="F67" s="17" t="s">
        <v>134</v>
      </c>
      <c r="G67" s="18" t="s">
        <v>43</v>
      </c>
      <c r="H67" s="378">
        <v>95</v>
      </c>
      <c r="I67" s="148">
        <v>0</v>
      </c>
      <c r="J67" s="148">
        <v>0</v>
      </c>
      <c r="K67" s="148">
        <v>0</v>
      </c>
      <c r="L67" s="411">
        <v>95</v>
      </c>
      <c r="M67" s="55"/>
      <c r="N67" s="12"/>
    </row>
    <row r="68" spans="1:14" ht="27" customHeight="1" thickBot="1" x14ac:dyDescent="0.25">
      <c r="A68" s="824"/>
      <c r="B68" s="826"/>
      <c r="C68" s="826"/>
      <c r="D68" s="826"/>
      <c r="E68" s="828"/>
      <c r="F68" s="24" t="s">
        <v>135</v>
      </c>
      <c r="G68" s="25" t="s">
        <v>18</v>
      </c>
      <c r="H68" s="259">
        <v>252500</v>
      </c>
      <c r="I68" s="413">
        <v>0</v>
      </c>
      <c r="J68" s="413">
        <v>0</v>
      </c>
      <c r="K68" s="413">
        <v>0</v>
      </c>
      <c r="L68" s="477">
        <v>252500</v>
      </c>
      <c r="M68" s="316"/>
      <c r="N68" s="12"/>
    </row>
    <row r="69" spans="1:14" ht="27" customHeight="1" thickBot="1" x14ac:dyDescent="0.25">
      <c r="A69" s="73" t="s">
        <v>136</v>
      </c>
      <c r="B69" s="65" t="s">
        <v>137</v>
      </c>
      <c r="C69" s="65" t="s">
        <v>78</v>
      </c>
      <c r="D69" s="65" t="s">
        <v>16</v>
      </c>
      <c r="E69" s="66">
        <v>39000</v>
      </c>
      <c r="F69" s="65" t="s">
        <v>138</v>
      </c>
      <c r="G69" s="67" t="s">
        <v>18</v>
      </c>
      <c r="H69" s="374">
        <v>13</v>
      </c>
      <c r="I69" s="148">
        <v>7</v>
      </c>
      <c r="J69" s="148">
        <v>1</v>
      </c>
      <c r="K69" s="148">
        <v>5</v>
      </c>
      <c r="L69" s="411">
        <v>0</v>
      </c>
      <c r="M69" s="55"/>
      <c r="N69" s="12"/>
    </row>
    <row r="70" spans="1:14" ht="27" customHeight="1" thickBot="1" x14ac:dyDescent="0.25">
      <c r="A70" s="416" t="s">
        <v>139</v>
      </c>
      <c r="B70" s="70" t="s">
        <v>140</v>
      </c>
      <c r="C70" s="70" t="s">
        <v>78</v>
      </c>
      <c r="D70" s="70" t="s">
        <v>16</v>
      </c>
      <c r="E70" s="71">
        <v>1309240</v>
      </c>
      <c r="F70" s="70" t="s">
        <v>1644</v>
      </c>
      <c r="G70" s="72" t="s">
        <v>18</v>
      </c>
      <c r="H70" s="206">
        <v>4</v>
      </c>
      <c r="I70" s="152">
        <v>1</v>
      </c>
      <c r="J70" s="152">
        <v>1</v>
      </c>
      <c r="K70" s="152">
        <v>0</v>
      </c>
      <c r="L70" s="403">
        <v>2</v>
      </c>
      <c r="M70" s="36"/>
      <c r="N70" s="12"/>
    </row>
    <row r="71" spans="1:14" ht="15.75" customHeight="1" thickBot="1" x14ac:dyDescent="0.25">
      <c r="A71" s="38" t="s">
        <v>143</v>
      </c>
      <c r="B71" s="812" t="s">
        <v>144</v>
      </c>
      <c r="C71" s="813"/>
      <c r="D71" s="813"/>
      <c r="E71" s="813"/>
      <c r="F71" s="813"/>
      <c r="G71" s="813"/>
      <c r="H71" s="813"/>
      <c r="I71" s="813"/>
      <c r="J71" s="813"/>
      <c r="K71" s="813"/>
      <c r="L71" s="813"/>
      <c r="M71" s="815"/>
      <c r="N71" s="12"/>
    </row>
    <row r="72" spans="1:14" ht="15.75" customHeight="1" thickBot="1" x14ac:dyDescent="0.25">
      <c r="A72" s="15" t="s">
        <v>145</v>
      </c>
      <c r="B72" s="818" t="s">
        <v>146</v>
      </c>
      <c r="C72" s="819"/>
      <c r="D72" s="819"/>
      <c r="E72" s="819"/>
      <c r="F72" s="819"/>
      <c r="G72" s="819"/>
      <c r="H72" s="819"/>
      <c r="I72" s="819"/>
      <c r="J72" s="819"/>
      <c r="K72" s="819"/>
      <c r="L72" s="819"/>
      <c r="M72" s="820"/>
      <c r="N72" s="12"/>
    </row>
    <row r="73" spans="1:14" ht="15.75" customHeight="1" thickBot="1" x14ac:dyDescent="0.25">
      <c r="A73" s="39" t="s">
        <v>147</v>
      </c>
      <c r="B73" s="812" t="s">
        <v>148</v>
      </c>
      <c r="C73" s="813"/>
      <c r="D73" s="813"/>
      <c r="E73" s="813"/>
      <c r="F73" s="813"/>
      <c r="G73" s="813"/>
      <c r="H73" s="813"/>
      <c r="I73" s="813"/>
      <c r="J73" s="813"/>
      <c r="K73" s="813"/>
      <c r="L73" s="813"/>
      <c r="M73" s="815"/>
      <c r="N73" s="12"/>
    </row>
    <row r="74" spans="1:14" ht="409.5" customHeight="1" thickBot="1" x14ac:dyDescent="0.25">
      <c r="A74" s="74" t="s">
        <v>149</v>
      </c>
      <c r="B74" s="43" t="s">
        <v>150</v>
      </c>
      <c r="C74" s="43" t="s">
        <v>151</v>
      </c>
      <c r="D74" s="43" t="s">
        <v>16</v>
      </c>
      <c r="E74" s="64">
        <v>999550</v>
      </c>
      <c r="F74" s="43" t="s">
        <v>152</v>
      </c>
      <c r="G74" s="63" t="s">
        <v>43</v>
      </c>
      <c r="H74" s="463">
        <v>100</v>
      </c>
      <c r="I74" s="154">
        <v>0</v>
      </c>
      <c r="J74" s="154">
        <v>0</v>
      </c>
      <c r="K74" s="154">
        <v>0</v>
      </c>
      <c r="L74" s="284">
        <v>100</v>
      </c>
      <c r="M74" s="713" t="s">
        <v>1861</v>
      </c>
      <c r="N74" s="12"/>
    </row>
    <row r="75" spans="1:14" ht="27" customHeight="1" thickBot="1" x14ac:dyDescent="0.25">
      <c r="A75" s="366" t="s">
        <v>153</v>
      </c>
      <c r="B75" s="62" t="s">
        <v>154</v>
      </c>
      <c r="C75" s="62" t="s">
        <v>24</v>
      </c>
      <c r="D75" s="33"/>
      <c r="E75" s="34"/>
      <c r="F75" s="17" t="s">
        <v>42</v>
      </c>
      <c r="G75" s="18" t="s">
        <v>43</v>
      </c>
      <c r="H75" s="378">
        <v>5</v>
      </c>
      <c r="I75" s="417">
        <v>5</v>
      </c>
      <c r="J75" s="417">
        <v>0</v>
      </c>
      <c r="K75" s="417">
        <v>0</v>
      </c>
      <c r="L75" s="418">
        <v>0</v>
      </c>
      <c r="M75" s="77"/>
      <c r="N75" s="12"/>
    </row>
    <row r="76" spans="1:14" ht="27" customHeight="1" thickBot="1" x14ac:dyDescent="0.25">
      <c r="A76" s="40" t="s">
        <v>156</v>
      </c>
      <c r="B76" s="41" t="s">
        <v>157</v>
      </c>
      <c r="C76" s="41" t="s">
        <v>61</v>
      </c>
      <c r="D76" s="41" t="s">
        <v>16</v>
      </c>
      <c r="E76" s="56">
        <v>4356000</v>
      </c>
      <c r="F76" s="41" t="s">
        <v>42</v>
      </c>
      <c r="G76" s="57" t="s">
        <v>43</v>
      </c>
      <c r="H76" s="392">
        <v>50</v>
      </c>
      <c r="I76" s="419">
        <v>0</v>
      </c>
      <c r="J76" s="419">
        <v>25</v>
      </c>
      <c r="K76" s="419">
        <v>15</v>
      </c>
      <c r="L76" s="420">
        <v>10</v>
      </c>
      <c r="M76" s="76"/>
      <c r="N76" s="12"/>
    </row>
    <row r="77" spans="1:14" ht="27" customHeight="1" thickBot="1" x14ac:dyDescent="0.25">
      <c r="A77" s="40" t="s">
        <v>158</v>
      </c>
      <c r="B77" s="41" t="s">
        <v>159</v>
      </c>
      <c r="C77" s="41" t="s">
        <v>61</v>
      </c>
      <c r="D77" s="41" t="s">
        <v>16</v>
      </c>
      <c r="E77" s="42">
        <v>1660000</v>
      </c>
      <c r="F77" s="41" t="s">
        <v>42</v>
      </c>
      <c r="G77" s="311" t="s">
        <v>43</v>
      </c>
      <c r="H77" s="379">
        <v>10</v>
      </c>
      <c r="I77" s="603">
        <v>0</v>
      </c>
      <c r="J77" s="603">
        <v>5</v>
      </c>
      <c r="K77" s="603">
        <v>5</v>
      </c>
      <c r="L77" s="603">
        <v>0</v>
      </c>
      <c r="M77" s="297"/>
      <c r="N77" s="12"/>
    </row>
    <row r="78" spans="1:14" ht="14.1" customHeight="1" x14ac:dyDescent="0.2">
      <c r="A78" s="829" t="s">
        <v>160</v>
      </c>
      <c r="B78" s="830" t="s">
        <v>161</v>
      </c>
      <c r="C78" s="830" t="s">
        <v>162</v>
      </c>
      <c r="D78" s="830" t="s">
        <v>16</v>
      </c>
      <c r="E78" s="831">
        <v>1363713</v>
      </c>
      <c r="F78" s="65" t="s">
        <v>42</v>
      </c>
      <c r="G78" s="67" t="s">
        <v>43</v>
      </c>
      <c r="H78" s="374">
        <v>100</v>
      </c>
      <c r="I78" s="537">
        <v>60</v>
      </c>
      <c r="J78" s="537">
        <v>80</v>
      </c>
      <c r="K78" s="537">
        <v>100</v>
      </c>
      <c r="L78" s="538">
        <v>100</v>
      </c>
      <c r="M78" s="78"/>
      <c r="N78" s="12"/>
    </row>
    <row r="79" spans="1:14" ht="27" customHeight="1" thickBot="1" x14ac:dyDescent="0.25">
      <c r="A79" s="824"/>
      <c r="B79" s="826"/>
      <c r="C79" s="826"/>
      <c r="D79" s="826"/>
      <c r="E79" s="828"/>
      <c r="F79" s="24" t="s">
        <v>163</v>
      </c>
      <c r="G79" s="25" t="s">
        <v>45</v>
      </c>
      <c r="H79" s="259">
        <v>1054.17</v>
      </c>
      <c r="I79" s="423">
        <v>651</v>
      </c>
      <c r="J79" s="423">
        <v>851</v>
      </c>
      <c r="K79" s="423">
        <v>900</v>
      </c>
      <c r="L79" s="424">
        <v>1054.17</v>
      </c>
      <c r="M79" s="79"/>
      <c r="N79" s="12"/>
    </row>
    <row r="80" spans="1:14" ht="15.75" customHeight="1" thickBot="1" x14ac:dyDescent="0.25">
      <c r="A80" s="80" t="s">
        <v>164</v>
      </c>
      <c r="B80" s="812" t="s">
        <v>165</v>
      </c>
      <c r="C80" s="813"/>
      <c r="D80" s="813"/>
      <c r="E80" s="813"/>
      <c r="F80" s="813"/>
      <c r="G80" s="813"/>
      <c r="H80" s="813"/>
      <c r="I80" s="813"/>
      <c r="J80" s="813"/>
      <c r="K80" s="813"/>
      <c r="L80" s="813"/>
      <c r="M80" s="815"/>
      <c r="N80" s="12"/>
    </row>
    <row r="81" spans="1:14" ht="27" customHeight="1" thickBot="1" x14ac:dyDescent="0.25">
      <c r="A81" s="40" t="s">
        <v>166</v>
      </c>
      <c r="B81" s="60" t="s">
        <v>167</v>
      </c>
      <c r="C81" s="60" t="s">
        <v>162</v>
      </c>
      <c r="D81" s="60" t="s">
        <v>16</v>
      </c>
      <c r="E81" s="277">
        <v>110000</v>
      </c>
      <c r="F81" s="60" t="s">
        <v>142</v>
      </c>
      <c r="G81" s="61" t="s">
        <v>18</v>
      </c>
      <c r="H81" s="384">
        <v>1</v>
      </c>
      <c r="I81" s="170">
        <v>0</v>
      </c>
      <c r="J81" s="170">
        <v>0</v>
      </c>
      <c r="K81" s="170">
        <v>1</v>
      </c>
      <c r="L81" s="490">
        <v>0</v>
      </c>
      <c r="M81" s="461"/>
      <c r="N81" s="12"/>
    </row>
    <row r="82" spans="1:14" ht="51.75" customHeight="1" thickBot="1" x14ac:dyDescent="0.25">
      <c r="A82" s="317" t="s">
        <v>168</v>
      </c>
      <c r="B82" s="60" t="s">
        <v>169</v>
      </c>
      <c r="C82" s="60" t="s">
        <v>162</v>
      </c>
      <c r="D82" s="60" t="s">
        <v>16</v>
      </c>
      <c r="E82" s="277">
        <v>389274</v>
      </c>
      <c r="F82" s="60" t="s">
        <v>170</v>
      </c>
      <c r="G82" s="61" t="s">
        <v>18</v>
      </c>
      <c r="H82" s="384">
        <v>40</v>
      </c>
      <c r="I82" s="154">
        <v>10</v>
      </c>
      <c r="J82" s="154">
        <v>10</v>
      </c>
      <c r="K82" s="154">
        <v>10</v>
      </c>
      <c r="L82" s="284">
        <v>10</v>
      </c>
      <c r="M82" s="391"/>
      <c r="N82" s="12"/>
    </row>
    <row r="83" spans="1:14" ht="38.25" customHeight="1" thickBot="1" x14ac:dyDescent="0.25">
      <c r="A83" s="317" t="s">
        <v>171</v>
      </c>
      <c r="B83" s="393" t="s">
        <v>172</v>
      </c>
      <c r="C83" s="393" t="s">
        <v>24</v>
      </c>
      <c r="D83" s="60"/>
      <c r="E83" s="367"/>
      <c r="F83" s="60" t="s">
        <v>42</v>
      </c>
      <c r="G83" s="61" t="s">
        <v>43</v>
      </c>
      <c r="H83" s="384">
        <v>5</v>
      </c>
      <c r="I83" s="148">
        <v>5</v>
      </c>
      <c r="J83" s="148">
        <v>0</v>
      </c>
      <c r="K83" s="148">
        <v>0</v>
      </c>
      <c r="L83" s="411">
        <v>0</v>
      </c>
      <c r="M83" s="55"/>
      <c r="N83" s="12"/>
    </row>
    <row r="84" spans="1:14" ht="38.25" customHeight="1" thickBot="1" x14ac:dyDescent="0.25">
      <c r="A84" s="317" t="s">
        <v>173</v>
      </c>
      <c r="B84" s="60" t="s">
        <v>174</v>
      </c>
      <c r="C84" s="60" t="s">
        <v>162</v>
      </c>
      <c r="D84" s="60" t="s">
        <v>16</v>
      </c>
      <c r="E84" s="277">
        <v>400000</v>
      </c>
      <c r="F84" s="60" t="s">
        <v>175</v>
      </c>
      <c r="G84" s="61" t="s">
        <v>18</v>
      </c>
      <c r="H84" s="384">
        <v>20</v>
      </c>
      <c r="I84" s="171">
        <v>5</v>
      </c>
      <c r="J84" s="171">
        <v>5</v>
      </c>
      <c r="K84" s="171">
        <v>5</v>
      </c>
      <c r="L84" s="410">
        <v>5</v>
      </c>
      <c r="M84" s="283"/>
      <c r="N84" s="12"/>
    </row>
    <row r="85" spans="1:14" ht="38.25" customHeight="1" thickBot="1" x14ac:dyDescent="0.25">
      <c r="A85" s="40" t="s">
        <v>176</v>
      </c>
      <c r="B85" s="43" t="s">
        <v>177</v>
      </c>
      <c r="C85" s="43" t="s">
        <v>24</v>
      </c>
      <c r="D85" s="49"/>
      <c r="E85" s="50"/>
      <c r="F85" s="65" t="s">
        <v>42</v>
      </c>
      <c r="G85" s="67" t="s">
        <v>43</v>
      </c>
      <c r="H85" s="374">
        <v>5</v>
      </c>
      <c r="I85" s="408">
        <v>5</v>
      </c>
      <c r="J85" s="408">
        <v>0</v>
      </c>
      <c r="K85" s="408">
        <v>0</v>
      </c>
      <c r="L85" s="409">
        <v>0</v>
      </c>
      <c r="M85" s="314"/>
      <c r="N85" s="12"/>
    </row>
    <row r="86" spans="1:14" ht="15.75" customHeight="1" thickBot="1" x14ac:dyDescent="0.25">
      <c r="A86" s="38" t="s">
        <v>178</v>
      </c>
      <c r="B86" s="812" t="s">
        <v>179</v>
      </c>
      <c r="C86" s="813"/>
      <c r="D86" s="813"/>
      <c r="E86" s="813"/>
      <c r="F86" s="813"/>
      <c r="G86" s="813"/>
      <c r="H86" s="813"/>
      <c r="I86" s="813"/>
      <c r="J86" s="813"/>
      <c r="K86" s="813"/>
      <c r="L86" s="813"/>
      <c r="M86" s="815"/>
      <c r="N86" s="12"/>
    </row>
    <row r="87" spans="1:14" ht="15.75" customHeight="1" thickBot="1" x14ac:dyDescent="0.25">
      <c r="A87" s="15" t="s">
        <v>180</v>
      </c>
      <c r="B87" s="818" t="s">
        <v>181</v>
      </c>
      <c r="C87" s="819"/>
      <c r="D87" s="819"/>
      <c r="E87" s="819"/>
      <c r="F87" s="819"/>
      <c r="G87" s="819"/>
      <c r="H87" s="819"/>
      <c r="I87" s="819"/>
      <c r="J87" s="819"/>
      <c r="K87" s="819"/>
      <c r="L87" s="819"/>
      <c r="M87" s="820"/>
      <c r="N87" s="12"/>
    </row>
    <row r="88" spans="1:14" ht="15.75" customHeight="1" thickBot="1" x14ac:dyDescent="0.25">
      <c r="A88" s="16" t="s">
        <v>182</v>
      </c>
      <c r="B88" s="821" t="s">
        <v>183</v>
      </c>
      <c r="C88" s="814"/>
      <c r="D88" s="814"/>
      <c r="E88" s="814"/>
      <c r="F88" s="814"/>
      <c r="G88" s="814"/>
      <c r="H88" s="814"/>
      <c r="I88" s="814"/>
      <c r="J88" s="814"/>
      <c r="K88" s="814"/>
      <c r="L88" s="814"/>
      <c r="M88" s="822"/>
      <c r="N88" s="12"/>
    </row>
    <row r="89" spans="1:14" ht="15.75" customHeight="1" thickBot="1" x14ac:dyDescent="0.25">
      <c r="A89" s="80" t="s">
        <v>184</v>
      </c>
      <c r="B89" s="812" t="s">
        <v>185</v>
      </c>
      <c r="C89" s="813"/>
      <c r="D89" s="813"/>
      <c r="E89" s="813"/>
      <c r="F89" s="813"/>
      <c r="G89" s="813"/>
      <c r="H89" s="813"/>
      <c r="I89" s="813"/>
      <c r="J89" s="813"/>
      <c r="K89" s="813"/>
      <c r="L89" s="813"/>
      <c r="M89" s="815"/>
      <c r="N89" s="12"/>
    </row>
    <row r="90" spans="1:14" ht="15.75" customHeight="1" thickBot="1" x14ac:dyDescent="0.25">
      <c r="A90" s="38" t="s">
        <v>186</v>
      </c>
      <c r="B90" s="812" t="s">
        <v>187</v>
      </c>
      <c r="C90" s="813"/>
      <c r="D90" s="813"/>
      <c r="E90" s="813"/>
      <c r="F90" s="813"/>
      <c r="G90" s="813"/>
      <c r="H90" s="813"/>
      <c r="I90" s="813"/>
      <c r="J90" s="813"/>
      <c r="K90" s="813"/>
      <c r="L90" s="813"/>
      <c r="M90" s="815"/>
      <c r="N90" s="12"/>
    </row>
    <row r="91" spans="1:14" ht="15.75" customHeight="1" thickBot="1" x14ac:dyDescent="0.25">
      <c r="A91" s="299" t="s">
        <v>188</v>
      </c>
      <c r="B91" s="812" t="s">
        <v>189</v>
      </c>
      <c r="C91" s="813"/>
      <c r="D91" s="813"/>
      <c r="E91" s="813"/>
      <c r="F91" s="813"/>
      <c r="G91" s="813"/>
      <c r="H91" s="813"/>
      <c r="I91" s="813"/>
      <c r="J91" s="813"/>
      <c r="K91" s="813"/>
      <c r="L91" s="813"/>
      <c r="M91" s="815"/>
      <c r="N91" s="12"/>
    </row>
    <row r="92" spans="1:14" ht="15.75" customHeight="1" thickBot="1" x14ac:dyDescent="0.25">
      <c r="A92" s="81" t="s">
        <v>191</v>
      </c>
      <c r="B92" s="812" t="s">
        <v>192</v>
      </c>
      <c r="C92" s="813"/>
      <c r="D92" s="813"/>
      <c r="E92" s="813"/>
      <c r="F92" s="813"/>
      <c r="G92" s="813"/>
      <c r="H92" s="813"/>
      <c r="I92" s="813"/>
      <c r="J92" s="813"/>
      <c r="K92" s="813"/>
      <c r="L92" s="813"/>
      <c r="M92" s="815"/>
      <c r="N92" s="12"/>
    </row>
    <row r="93" spans="1:14" x14ac:dyDescent="0.2">
      <c r="A93" s="82"/>
      <c r="B93" s="83"/>
      <c r="C93" s="83"/>
      <c r="D93" s="83"/>
      <c r="E93" s="84"/>
      <c r="F93" s="83"/>
      <c r="G93" s="85"/>
      <c r="H93" s="86"/>
    </row>
    <row r="94" spans="1:14" x14ac:dyDescent="0.2">
      <c r="A94" s="82"/>
      <c r="B94" s="83"/>
      <c r="C94" s="83"/>
      <c r="D94" s="83"/>
      <c r="E94" s="87"/>
      <c r="F94" s="83"/>
      <c r="G94" s="85"/>
      <c r="H94" s="86"/>
    </row>
    <row r="95" spans="1:14" x14ac:dyDescent="0.2">
      <c r="A95" s="82"/>
      <c r="B95" s="83"/>
      <c r="C95" s="83"/>
      <c r="D95" s="83"/>
      <c r="E95" s="84"/>
      <c r="F95" s="83"/>
      <c r="G95" s="85"/>
      <c r="H95" s="86"/>
    </row>
    <row r="96" spans="1:14" x14ac:dyDescent="0.2">
      <c r="A96" s="82"/>
      <c r="B96" s="83"/>
      <c r="C96" s="83"/>
      <c r="D96" s="83"/>
      <c r="E96" s="84"/>
      <c r="F96" s="83"/>
      <c r="G96" s="85"/>
      <c r="H96" s="86"/>
    </row>
  </sheetData>
  <mergeCells count="77">
    <mergeCell ref="A5:H5"/>
    <mergeCell ref="A8:A10"/>
    <mergeCell ref="B8:B10"/>
    <mergeCell ref="C8:C10"/>
    <mergeCell ref="D8:D10"/>
    <mergeCell ref="E8:E10"/>
    <mergeCell ref="A15:A18"/>
    <mergeCell ref="B15:B18"/>
    <mergeCell ref="C15:C18"/>
    <mergeCell ref="D15:D18"/>
    <mergeCell ref="E15:E18"/>
    <mergeCell ref="B11:M11"/>
    <mergeCell ref="B12:M12"/>
    <mergeCell ref="B13:M13"/>
    <mergeCell ref="B14:M14"/>
    <mergeCell ref="A6:M6"/>
    <mergeCell ref="M8:M10"/>
    <mergeCell ref="H9:L9"/>
    <mergeCell ref="F8:L8"/>
    <mergeCell ref="F9:F10"/>
    <mergeCell ref="G9:G10"/>
    <mergeCell ref="A20:A23"/>
    <mergeCell ref="B20:B23"/>
    <mergeCell ref="A24:A25"/>
    <mergeCell ref="B24:B25"/>
    <mergeCell ref="C24:C25"/>
    <mergeCell ref="B42:M42"/>
    <mergeCell ref="B43:M43"/>
    <mergeCell ref="B19:M19"/>
    <mergeCell ref="C20:C23"/>
    <mergeCell ref="D20:D23"/>
    <mergeCell ref="E20:E23"/>
    <mergeCell ref="D24:D25"/>
    <mergeCell ref="E24:E25"/>
    <mergeCell ref="D28:D30"/>
    <mergeCell ref="E28:E30"/>
    <mergeCell ref="B31:B32"/>
    <mergeCell ref="C31:C32"/>
    <mergeCell ref="D31:D32"/>
    <mergeCell ref="A28:A30"/>
    <mergeCell ref="B28:B30"/>
    <mergeCell ref="C28:C30"/>
    <mergeCell ref="B26:M26"/>
    <mergeCell ref="B27:M27"/>
    <mergeCell ref="B86:M86"/>
    <mergeCell ref="B87:M87"/>
    <mergeCell ref="A67:A68"/>
    <mergeCell ref="B67:B68"/>
    <mergeCell ref="C67:C68"/>
    <mergeCell ref="D67:D68"/>
    <mergeCell ref="E67:E68"/>
    <mergeCell ref="A78:A79"/>
    <mergeCell ref="B78:B79"/>
    <mergeCell ref="C78:C79"/>
    <mergeCell ref="D78:D79"/>
    <mergeCell ref="E78:E79"/>
    <mergeCell ref="B91:M91"/>
    <mergeCell ref="B92:M92"/>
    <mergeCell ref="B88:M88"/>
    <mergeCell ref="B89:M89"/>
    <mergeCell ref="B90:M90"/>
    <mergeCell ref="B55:M55"/>
    <mergeCell ref="B57:M57"/>
    <mergeCell ref="B80:M80"/>
    <mergeCell ref="E31:E32"/>
    <mergeCell ref="B71:M71"/>
    <mergeCell ref="B72:M72"/>
    <mergeCell ref="B73:M73"/>
    <mergeCell ref="B44:M44"/>
    <mergeCell ref="B33:M33"/>
    <mergeCell ref="B34:M34"/>
    <mergeCell ref="B35:M35"/>
    <mergeCell ref="B36:M36"/>
    <mergeCell ref="B37:M37"/>
    <mergeCell ref="B39:M39"/>
    <mergeCell ref="B40:M40"/>
    <mergeCell ref="B41:M41"/>
  </mergeCells>
  <pageMargins left="0.39374999999999999" right="0.39370078740157483" top="0.39370078740157483" bottom="0.39374999999999999" header="0.15748031496062992" footer="0.11811023622047245"/>
  <pageSetup paperSize="9" scale="70" orientation="landscape" useFirstPageNumber="1" r:id="rId1"/>
  <headerFooter differentFirst="1">
    <oddHeader xml:space="preserve">&amp;C&amp;P
</oddHeader>
    <firstHeader xml:space="preserve">&amp;C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3"/>
  <sheetViews>
    <sheetView showGridLines="0" view="pageLayout" topLeftCell="A430" zoomScaleNormal="120" zoomScaleSheetLayoutView="80" workbookViewId="0">
      <selection activeCell="M274" sqref="M274"/>
    </sheetView>
  </sheetViews>
  <sheetFormatPr defaultColWidth="4.42578125" defaultRowHeight="12.75" x14ac:dyDescent="0.2"/>
  <cols>
    <col min="1" max="1" width="9" style="89" customWidth="1"/>
    <col min="2" max="2" width="35.85546875" style="90" customWidth="1"/>
    <col min="3" max="3" width="14.5703125" style="90" customWidth="1"/>
    <col min="4" max="4" width="7" style="90" customWidth="1"/>
    <col min="5" max="5" width="14.5703125" style="91" customWidth="1"/>
    <col min="6" max="6" width="35.85546875" style="90" customWidth="1"/>
    <col min="7" max="7" width="7.28515625" style="92" customWidth="1"/>
    <col min="8" max="8" width="10.5703125" style="91" customWidth="1"/>
    <col min="9" max="12" width="10.28515625" style="3" customWidth="1"/>
    <col min="13" max="13" width="21.28515625" style="4" customWidth="1"/>
    <col min="14" max="16" width="1.42578125" style="92" customWidth="1"/>
    <col min="17" max="16384" width="4.42578125" style="92"/>
  </cols>
  <sheetData>
    <row r="1" spans="1:14" ht="13.5" thickBot="1" x14ac:dyDescent="0.25"/>
    <row r="2" spans="1:14" s="94" customFormat="1" ht="15.75" customHeight="1" x14ac:dyDescent="0.25">
      <c r="A2" s="1008" t="s">
        <v>0</v>
      </c>
      <c r="B2" s="866" t="s">
        <v>1634</v>
      </c>
      <c r="C2" s="866" t="s">
        <v>1</v>
      </c>
      <c r="D2" s="866" t="s">
        <v>2</v>
      </c>
      <c r="E2" s="866" t="s">
        <v>1635</v>
      </c>
      <c r="F2" s="868" t="s">
        <v>1627</v>
      </c>
      <c r="G2" s="998"/>
      <c r="H2" s="998"/>
      <c r="I2" s="998"/>
      <c r="J2" s="998"/>
      <c r="K2" s="998"/>
      <c r="L2" s="999"/>
      <c r="M2" s="993" t="s">
        <v>1859</v>
      </c>
      <c r="N2" s="93"/>
    </row>
    <row r="3" spans="1:14" s="94" customFormat="1" ht="15.75" customHeight="1" x14ac:dyDescent="0.25">
      <c r="A3" s="864"/>
      <c r="B3" s="867"/>
      <c r="C3" s="867"/>
      <c r="D3" s="867"/>
      <c r="E3" s="867"/>
      <c r="F3" s="1000" t="s">
        <v>1612</v>
      </c>
      <c r="G3" s="1001" t="s">
        <v>3</v>
      </c>
      <c r="H3" s="996" t="s">
        <v>4</v>
      </c>
      <c r="I3" s="997"/>
      <c r="J3" s="997"/>
      <c r="K3" s="997"/>
      <c r="L3" s="997"/>
      <c r="M3" s="994"/>
      <c r="N3" s="93"/>
    </row>
    <row r="4" spans="1:14" s="94" customFormat="1" ht="13.5" thickBot="1" x14ac:dyDescent="0.25">
      <c r="A4" s="865"/>
      <c r="B4" s="860"/>
      <c r="C4" s="860"/>
      <c r="D4" s="860"/>
      <c r="E4" s="860"/>
      <c r="F4" s="860"/>
      <c r="G4" s="860"/>
      <c r="H4" s="807" t="s">
        <v>1636</v>
      </c>
      <c r="I4" s="808" t="s">
        <v>1613</v>
      </c>
      <c r="J4" s="808" t="s">
        <v>1614</v>
      </c>
      <c r="K4" s="808" t="s">
        <v>1615</v>
      </c>
      <c r="L4" s="809" t="s">
        <v>1616</v>
      </c>
      <c r="M4" s="995"/>
      <c r="N4" s="93"/>
    </row>
    <row r="5" spans="1:14" ht="15.75" customHeight="1" thickBot="1" x14ac:dyDescent="0.25">
      <c r="A5" s="95" t="s">
        <v>193</v>
      </c>
      <c r="B5" s="1002" t="s">
        <v>194</v>
      </c>
      <c r="C5" s="1003"/>
      <c r="D5" s="1003"/>
      <c r="E5" s="1003"/>
      <c r="F5" s="1003"/>
      <c r="G5" s="1003"/>
      <c r="H5" s="1003"/>
      <c r="I5" s="1003"/>
      <c r="J5" s="1003"/>
      <c r="K5" s="1003"/>
      <c r="L5" s="1003"/>
      <c r="M5" s="1003"/>
      <c r="N5" s="96"/>
    </row>
    <row r="6" spans="1:14" ht="15.75" customHeight="1" thickBot="1" x14ac:dyDescent="0.25">
      <c r="A6" s="97" t="s">
        <v>195</v>
      </c>
      <c r="B6" s="1004" t="s">
        <v>196</v>
      </c>
      <c r="C6" s="1005"/>
      <c r="D6" s="1005"/>
      <c r="E6" s="1005"/>
      <c r="F6" s="1005"/>
      <c r="G6" s="1005"/>
      <c r="H6" s="1005"/>
      <c r="I6" s="1005"/>
      <c r="J6" s="1005"/>
      <c r="K6" s="1005"/>
      <c r="L6" s="1005"/>
      <c r="M6" s="1005"/>
      <c r="N6" s="96"/>
    </row>
    <row r="7" spans="1:14" ht="15.75" customHeight="1" thickBot="1" x14ac:dyDescent="0.25">
      <c r="A7" s="98" t="s">
        <v>197</v>
      </c>
      <c r="B7" s="942" t="s">
        <v>198</v>
      </c>
      <c r="C7" s="943"/>
      <c r="D7" s="943"/>
      <c r="E7" s="943"/>
      <c r="F7" s="943"/>
      <c r="G7" s="943"/>
      <c r="H7" s="943"/>
      <c r="I7" s="943"/>
      <c r="J7" s="943"/>
      <c r="K7" s="943"/>
      <c r="L7" s="943"/>
      <c r="M7" s="943"/>
      <c r="N7" s="96"/>
    </row>
    <row r="8" spans="1:14" ht="15.75" customHeight="1" thickBot="1" x14ac:dyDescent="0.25">
      <c r="A8" s="99" t="s">
        <v>199</v>
      </c>
      <c r="B8" s="1006" t="s">
        <v>200</v>
      </c>
      <c r="C8" s="1007"/>
      <c r="D8" s="1007"/>
      <c r="E8" s="1007"/>
      <c r="F8" s="1007"/>
      <c r="G8" s="1007"/>
      <c r="H8" s="1007"/>
      <c r="I8" s="1007"/>
      <c r="J8" s="1007"/>
      <c r="K8" s="1007"/>
      <c r="L8" s="1007"/>
      <c r="M8" s="1007"/>
      <c r="N8" s="96"/>
    </row>
    <row r="9" spans="1:14" ht="51.75" customHeight="1" thickBot="1" x14ac:dyDescent="0.25">
      <c r="A9" s="100" t="s">
        <v>201</v>
      </c>
      <c r="B9" s="109" t="s">
        <v>202</v>
      </c>
      <c r="C9" s="109" t="s">
        <v>203</v>
      </c>
      <c r="D9" s="109"/>
      <c r="E9" s="144"/>
      <c r="F9" s="103" t="s">
        <v>204</v>
      </c>
      <c r="G9" s="104" t="s">
        <v>80</v>
      </c>
      <c r="H9" s="419">
        <v>8900</v>
      </c>
      <c r="I9" s="419">
        <v>0</v>
      </c>
      <c r="J9" s="419">
        <v>5800</v>
      </c>
      <c r="K9" s="419">
        <v>0</v>
      </c>
      <c r="L9" s="420">
        <v>3100</v>
      </c>
      <c r="M9" s="76"/>
      <c r="N9" s="96"/>
    </row>
    <row r="10" spans="1:14" ht="15.75" customHeight="1" thickBot="1" x14ac:dyDescent="0.25">
      <c r="A10" s="99" t="s">
        <v>205</v>
      </c>
      <c r="B10" s="940" t="s">
        <v>206</v>
      </c>
      <c r="C10" s="941"/>
      <c r="D10" s="941"/>
      <c r="E10" s="941"/>
      <c r="F10" s="941"/>
      <c r="G10" s="941"/>
      <c r="H10" s="941"/>
      <c r="I10" s="941"/>
      <c r="J10" s="941"/>
      <c r="K10" s="941"/>
      <c r="L10" s="941"/>
      <c r="M10" s="941"/>
      <c r="N10" s="96"/>
    </row>
    <row r="11" spans="1:14" ht="15.75" customHeight="1" thickBot="1" x14ac:dyDescent="0.25">
      <c r="A11" s="99" t="s">
        <v>207</v>
      </c>
      <c r="B11" s="921" t="s">
        <v>208</v>
      </c>
      <c r="C11" s="922"/>
      <c r="D11" s="922"/>
      <c r="E11" s="922"/>
      <c r="F11" s="922"/>
      <c r="G11" s="922"/>
      <c r="H11" s="922"/>
      <c r="I11" s="922"/>
      <c r="J11" s="922"/>
      <c r="K11" s="922"/>
      <c r="L11" s="922"/>
      <c r="M11" s="922"/>
      <c r="N11" s="96"/>
    </row>
    <row r="12" spans="1:14" ht="15.75" customHeight="1" thickBot="1" x14ac:dyDescent="0.25">
      <c r="A12" s="99" t="s">
        <v>209</v>
      </c>
      <c r="B12" s="940" t="s">
        <v>210</v>
      </c>
      <c r="C12" s="941"/>
      <c r="D12" s="941"/>
      <c r="E12" s="941"/>
      <c r="F12" s="941"/>
      <c r="G12" s="941"/>
      <c r="H12" s="941"/>
      <c r="I12" s="941"/>
      <c r="J12" s="941"/>
      <c r="K12" s="941"/>
      <c r="L12" s="941"/>
      <c r="M12" s="941"/>
      <c r="N12" s="96"/>
    </row>
    <row r="13" spans="1:14" ht="13.5" customHeight="1" x14ac:dyDescent="0.2">
      <c r="A13" s="908" t="s">
        <v>211</v>
      </c>
      <c r="B13" s="1011" t="s">
        <v>212</v>
      </c>
      <c r="C13" s="897" t="s">
        <v>203</v>
      </c>
      <c r="D13" s="897"/>
      <c r="E13" s="899"/>
      <c r="F13" s="105" t="s">
        <v>213</v>
      </c>
      <c r="G13" s="106" t="s">
        <v>18</v>
      </c>
      <c r="H13" s="148">
        <v>22</v>
      </c>
      <c r="I13" s="148">
        <v>0</v>
      </c>
      <c r="J13" s="148">
        <v>0</v>
      </c>
      <c r="K13" s="148">
        <v>22</v>
      </c>
      <c r="L13" s="411">
        <v>0</v>
      </c>
      <c r="M13" s="55"/>
      <c r="N13" s="96"/>
    </row>
    <row r="14" spans="1:14" ht="38.25" customHeight="1" thickBot="1" x14ac:dyDescent="0.25">
      <c r="A14" s="902"/>
      <c r="B14" s="909"/>
      <c r="C14" s="904"/>
      <c r="D14" s="904"/>
      <c r="E14" s="907"/>
      <c r="F14" s="105" t="s">
        <v>1645</v>
      </c>
      <c r="G14" s="106" t="s">
        <v>43</v>
      </c>
      <c r="H14" s="148">
        <v>96</v>
      </c>
      <c r="I14" s="148">
        <v>0</v>
      </c>
      <c r="J14" s="148">
        <v>96</v>
      </c>
      <c r="K14" s="148">
        <v>0</v>
      </c>
      <c r="L14" s="411">
        <v>0</v>
      </c>
      <c r="M14" s="55"/>
      <c r="N14" s="96"/>
    </row>
    <row r="15" spans="1:14" ht="13.5" customHeight="1" x14ac:dyDescent="0.2">
      <c r="A15" s="908" t="s">
        <v>214</v>
      </c>
      <c r="B15" s="895" t="s">
        <v>215</v>
      </c>
      <c r="C15" s="910" t="s">
        <v>203</v>
      </c>
      <c r="D15" s="910"/>
      <c r="E15" s="911"/>
      <c r="F15" s="425" t="s">
        <v>213</v>
      </c>
      <c r="G15" s="426" t="s">
        <v>18</v>
      </c>
      <c r="H15" s="427">
        <v>35</v>
      </c>
      <c r="I15" s="427">
        <v>0</v>
      </c>
      <c r="J15" s="427">
        <v>0</v>
      </c>
      <c r="K15" s="427">
        <v>35</v>
      </c>
      <c r="L15" s="428">
        <v>0</v>
      </c>
      <c r="M15" s="429"/>
      <c r="N15" s="96"/>
    </row>
    <row r="16" spans="1:14" ht="38.25" customHeight="1" thickBot="1" x14ac:dyDescent="0.25">
      <c r="A16" s="902"/>
      <c r="B16" s="909"/>
      <c r="C16" s="904"/>
      <c r="D16" s="904"/>
      <c r="E16" s="907"/>
      <c r="F16" s="146" t="s">
        <v>1645</v>
      </c>
      <c r="G16" s="313" t="s">
        <v>43</v>
      </c>
      <c r="H16" s="408">
        <v>96</v>
      </c>
      <c r="I16" s="408">
        <v>0</v>
      </c>
      <c r="J16" s="408">
        <v>96</v>
      </c>
      <c r="K16" s="408">
        <v>0</v>
      </c>
      <c r="L16" s="409">
        <v>0</v>
      </c>
      <c r="M16" s="314"/>
      <c r="N16" s="96"/>
    </row>
    <row r="17" spans="1:14" ht="27" customHeight="1" thickBot="1" x14ac:dyDescent="0.25">
      <c r="A17" s="100" t="s">
        <v>216</v>
      </c>
      <c r="B17" s="294" t="s">
        <v>217</v>
      </c>
      <c r="C17" s="109" t="s">
        <v>203</v>
      </c>
      <c r="D17" s="109"/>
      <c r="E17" s="144"/>
      <c r="F17" s="109" t="s">
        <v>213</v>
      </c>
      <c r="G17" s="110" t="s">
        <v>18</v>
      </c>
      <c r="H17" s="171">
        <v>8</v>
      </c>
      <c r="I17" s="171">
        <v>0</v>
      </c>
      <c r="J17" s="171">
        <v>0</v>
      </c>
      <c r="K17" s="171">
        <v>4</v>
      </c>
      <c r="L17" s="410">
        <v>4</v>
      </c>
      <c r="M17" s="59"/>
      <c r="N17" s="96"/>
    </row>
    <row r="18" spans="1:14" ht="15.75" customHeight="1" thickBot="1" x14ac:dyDescent="0.25">
      <c r="A18" s="98" t="s">
        <v>218</v>
      </c>
      <c r="B18" s="1009" t="s">
        <v>219</v>
      </c>
      <c r="C18" s="1010"/>
      <c r="D18" s="1010"/>
      <c r="E18" s="1010"/>
      <c r="F18" s="1010"/>
      <c r="G18" s="1010"/>
      <c r="H18" s="1010"/>
      <c r="I18" s="1010"/>
      <c r="J18" s="1010"/>
      <c r="K18" s="1010"/>
      <c r="L18" s="1010"/>
      <c r="M18" s="1010"/>
      <c r="N18" s="96"/>
    </row>
    <row r="19" spans="1:14" ht="15.75" customHeight="1" thickBot="1" x14ac:dyDescent="0.25">
      <c r="A19" s="99" t="s">
        <v>220</v>
      </c>
      <c r="B19" s="921" t="s">
        <v>221</v>
      </c>
      <c r="C19" s="922"/>
      <c r="D19" s="922"/>
      <c r="E19" s="922"/>
      <c r="F19" s="922"/>
      <c r="G19" s="922"/>
      <c r="H19" s="922"/>
      <c r="I19" s="922"/>
      <c r="J19" s="922"/>
      <c r="K19" s="922"/>
      <c r="L19" s="922"/>
      <c r="M19" s="922"/>
      <c r="N19" s="96"/>
    </row>
    <row r="20" spans="1:14" ht="15.75" customHeight="1" thickBot="1" x14ac:dyDescent="0.25">
      <c r="A20" s="113" t="s">
        <v>222</v>
      </c>
      <c r="B20" s="921" t="s">
        <v>223</v>
      </c>
      <c r="C20" s="922"/>
      <c r="D20" s="922"/>
      <c r="E20" s="922"/>
      <c r="F20" s="922"/>
      <c r="G20" s="922"/>
      <c r="H20" s="922"/>
      <c r="I20" s="922"/>
      <c r="J20" s="922"/>
      <c r="K20" s="922"/>
      <c r="L20" s="922"/>
      <c r="M20" s="922"/>
      <c r="N20" s="96"/>
    </row>
    <row r="21" spans="1:14" ht="38.25" customHeight="1" x14ac:dyDescent="0.2">
      <c r="A21" s="901" t="s">
        <v>224</v>
      </c>
      <c r="B21" s="903" t="s">
        <v>225</v>
      </c>
      <c r="C21" s="903" t="s">
        <v>226</v>
      </c>
      <c r="D21" s="903" t="s">
        <v>16</v>
      </c>
      <c r="E21" s="905">
        <v>194180</v>
      </c>
      <c r="F21" s="105" t="s">
        <v>1646</v>
      </c>
      <c r="G21" s="106" t="s">
        <v>18</v>
      </c>
      <c r="H21" s="430">
        <v>2150</v>
      </c>
      <c r="I21" s="430">
        <v>670</v>
      </c>
      <c r="J21" s="430">
        <v>715</v>
      </c>
      <c r="K21" s="430">
        <v>440</v>
      </c>
      <c r="L21" s="431">
        <v>325</v>
      </c>
      <c r="M21" s="55"/>
      <c r="N21" s="96"/>
    </row>
    <row r="22" spans="1:14" ht="27" customHeight="1" x14ac:dyDescent="0.2">
      <c r="A22" s="901"/>
      <c r="B22" s="903"/>
      <c r="C22" s="903"/>
      <c r="D22" s="903"/>
      <c r="E22" s="905"/>
      <c r="F22" s="435" t="s">
        <v>1647</v>
      </c>
      <c r="G22" s="436" t="s">
        <v>18</v>
      </c>
      <c r="H22" s="432">
        <v>1</v>
      </c>
      <c r="I22" s="432">
        <v>0</v>
      </c>
      <c r="J22" s="432">
        <v>0</v>
      </c>
      <c r="K22" s="432">
        <v>0</v>
      </c>
      <c r="L22" s="415">
        <v>1</v>
      </c>
      <c r="M22" s="45"/>
      <c r="N22" s="96"/>
    </row>
    <row r="23" spans="1:14" ht="27" customHeight="1" x14ac:dyDescent="0.2">
      <c r="A23" s="901"/>
      <c r="B23" s="903"/>
      <c r="C23" s="903"/>
      <c r="D23" s="903"/>
      <c r="E23" s="905"/>
      <c r="F23" s="114" t="s">
        <v>227</v>
      </c>
      <c r="G23" s="115" t="s">
        <v>18</v>
      </c>
      <c r="H23" s="432">
        <v>320</v>
      </c>
      <c r="I23" s="432">
        <v>55</v>
      </c>
      <c r="J23" s="432">
        <v>85</v>
      </c>
      <c r="K23" s="432">
        <v>140</v>
      </c>
      <c r="L23" s="415">
        <v>40</v>
      </c>
      <c r="M23" s="45"/>
      <c r="N23" s="96"/>
    </row>
    <row r="24" spans="1:14" ht="27" customHeight="1" x14ac:dyDescent="0.2">
      <c r="A24" s="901"/>
      <c r="B24" s="903"/>
      <c r="C24" s="903"/>
      <c r="D24" s="903"/>
      <c r="E24" s="905"/>
      <c r="F24" s="114" t="s">
        <v>228</v>
      </c>
      <c r="G24" s="115" t="s">
        <v>18</v>
      </c>
      <c r="H24" s="432">
        <v>50</v>
      </c>
      <c r="I24" s="432">
        <v>50</v>
      </c>
      <c r="J24" s="432">
        <v>50</v>
      </c>
      <c r="K24" s="432">
        <v>50</v>
      </c>
      <c r="L24" s="415">
        <v>50</v>
      </c>
      <c r="M24" s="45"/>
      <c r="N24" s="96"/>
    </row>
    <row r="25" spans="1:14" ht="14.1" customHeight="1" x14ac:dyDescent="0.2">
      <c r="A25" s="901"/>
      <c r="B25" s="903"/>
      <c r="C25" s="903"/>
      <c r="D25" s="903"/>
      <c r="E25" s="905"/>
      <c r="F25" s="114" t="s">
        <v>229</v>
      </c>
      <c r="G25" s="115" t="s">
        <v>18</v>
      </c>
      <c r="H25" s="432">
        <v>7850</v>
      </c>
      <c r="I25" s="432">
        <v>100</v>
      </c>
      <c r="J25" s="432">
        <v>7400</v>
      </c>
      <c r="K25" s="432">
        <v>200</v>
      </c>
      <c r="L25" s="415">
        <v>150</v>
      </c>
      <c r="M25" s="45"/>
      <c r="N25" s="96"/>
    </row>
    <row r="26" spans="1:14" ht="27" customHeight="1" x14ac:dyDescent="0.2">
      <c r="A26" s="901"/>
      <c r="B26" s="903"/>
      <c r="C26" s="903"/>
      <c r="D26" s="903"/>
      <c r="E26" s="905"/>
      <c r="F26" s="114" t="s">
        <v>230</v>
      </c>
      <c r="G26" s="115" t="s">
        <v>18</v>
      </c>
      <c r="H26" s="432">
        <v>65</v>
      </c>
      <c r="I26" s="432">
        <v>20</v>
      </c>
      <c r="J26" s="432">
        <v>35</v>
      </c>
      <c r="K26" s="432">
        <v>10</v>
      </c>
      <c r="L26" s="415">
        <v>0</v>
      </c>
      <c r="M26" s="45"/>
      <c r="N26" s="96"/>
    </row>
    <row r="27" spans="1:14" ht="27" customHeight="1" x14ac:dyDescent="0.2">
      <c r="A27" s="901"/>
      <c r="B27" s="903"/>
      <c r="C27" s="903"/>
      <c r="D27" s="903"/>
      <c r="E27" s="905"/>
      <c r="F27" s="114" t="s">
        <v>231</v>
      </c>
      <c r="G27" s="115" t="s">
        <v>18</v>
      </c>
      <c r="H27" s="432">
        <v>42</v>
      </c>
      <c r="I27" s="432">
        <v>8</v>
      </c>
      <c r="J27" s="432">
        <v>16</v>
      </c>
      <c r="K27" s="432">
        <v>13</v>
      </c>
      <c r="L27" s="415">
        <v>5</v>
      </c>
      <c r="M27" s="45"/>
      <c r="N27" s="96"/>
    </row>
    <row r="28" spans="1:14" ht="27" customHeight="1" x14ac:dyDescent="0.2">
      <c r="A28" s="901"/>
      <c r="B28" s="903"/>
      <c r="C28" s="903"/>
      <c r="D28" s="903"/>
      <c r="E28" s="905"/>
      <c r="F28" s="114" t="s">
        <v>232</v>
      </c>
      <c r="G28" s="115" t="s">
        <v>18</v>
      </c>
      <c r="H28" s="432">
        <v>20</v>
      </c>
      <c r="I28" s="432">
        <v>20</v>
      </c>
      <c r="J28" s="432">
        <v>0</v>
      </c>
      <c r="K28" s="432">
        <v>0</v>
      </c>
      <c r="L28" s="415">
        <v>0</v>
      </c>
      <c r="M28" s="45"/>
      <c r="N28" s="96"/>
    </row>
    <row r="29" spans="1:14" ht="51.75" customHeight="1" x14ac:dyDescent="0.2">
      <c r="A29" s="901"/>
      <c r="B29" s="903"/>
      <c r="C29" s="903"/>
      <c r="D29" s="903"/>
      <c r="E29" s="905"/>
      <c r="F29" s="114" t="s">
        <v>1648</v>
      </c>
      <c r="G29" s="115" t="s">
        <v>18</v>
      </c>
      <c r="H29" s="432">
        <v>3</v>
      </c>
      <c r="I29" s="432">
        <v>3</v>
      </c>
      <c r="J29" s="432">
        <v>3</v>
      </c>
      <c r="K29" s="432">
        <v>3</v>
      </c>
      <c r="L29" s="415">
        <v>3</v>
      </c>
      <c r="M29" s="45"/>
      <c r="N29" s="96"/>
    </row>
    <row r="30" spans="1:14" ht="27" customHeight="1" thickBot="1" x14ac:dyDescent="0.25">
      <c r="A30" s="902"/>
      <c r="B30" s="904"/>
      <c r="C30" s="904"/>
      <c r="D30" s="904"/>
      <c r="E30" s="906"/>
      <c r="F30" s="114" t="s">
        <v>233</v>
      </c>
      <c r="G30" s="115" t="s">
        <v>18</v>
      </c>
      <c r="H30" s="432">
        <v>3</v>
      </c>
      <c r="I30" s="432">
        <v>3</v>
      </c>
      <c r="J30" s="432">
        <v>3</v>
      </c>
      <c r="K30" s="432">
        <v>3</v>
      </c>
      <c r="L30" s="415">
        <v>3</v>
      </c>
      <c r="M30" s="45"/>
      <c r="N30" s="96"/>
    </row>
    <row r="31" spans="1:14" ht="27" customHeight="1" thickBot="1" x14ac:dyDescent="0.25">
      <c r="A31" s="100" t="s">
        <v>234</v>
      </c>
      <c r="B31" s="109" t="s">
        <v>235</v>
      </c>
      <c r="C31" s="109" t="s">
        <v>226</v>
      </c>
      <c r="D31" s="109" t="s">
        <v>236</v>
      </c>
      <c r="E31" s="144">
        <v>20900</v>
      </c>
      <c r="F31" s="109" t="s">
        <v>237</v>
      </c>
      <c r="G31" s="110" t="s">
        <v>18</v>
      </c>
      <c r="H31" s="433">
        <v>16</v>
      </c>
      <c r="I31" s="433">
        <v>16</v>
      </c>
      <c r="J31" s="433">
        <v>16</v>
      </c>
      <c r="K31" s="433">
        <v>16</v>
      </c>
      <c r="L31" s="434">
        <v>16</v>
      </c>
      <c r="M31" s="59"/>
      <c r="N31" s="96"/>
    </row>
    <row r="32" spans="1:14" ht="18" customHeight="1" thickBot="1" x14ac:dyDescent="0.25">
      <c r="A32" s="99" t="s">
        <v>238</v>
      </c>
      <c r="B32" s="940" t="s">
        <v>239</v>
      </c>
      <c r="C32" s="941"/>
      <c r="D32" s="941"/>
      <c r="E32" s="941"/>
      <c r="F32" s="941"/>
      <c r="G32" s="941"/>
      <c r="H32" s="941"/>
      <c r="I32" s="941"/>
      <c r="J32" s="941"/>
      <c r="K32" s="941"/>
      <c r="L32" s="941"/>
      <c r="M32" s="941"/>
      <c r="N32" s="96"/>
    </row>
    <row r="33" spans="1:14" ht="18" customHeight="1" thickBot="1" x14ac:dyDescent="0.25">
      <c r="A33" s="116" t="s">
        <v>240</v>
      </c>
      <c r="B33" s="921" t="s">
        <v>241</v>
      </c>
      <c r="C33" s="922"/>
      <c r="D33" s="922"/>
      <c r="E33" s="922"/>
      <c r="F33" s="922"/>
      <c r="G33" s="922"/>
      <c r="H33" s="922"/>
      <c r="I33" s="922"/>
      <c r="J33" s="922"/>
      <c r="K33" s="922"/>
      <c r="L33" s="922"/>
      <c r="M33" s="922"/>
      <c r="N33" s="96"/>
    </row>
    <row r="34" spans="1:14" ht="38.25" customHeight="1" thickBot="1" x14ac:dyDescent="0.25">
      <c r="A34" s="770" t="s">
        <v>242</v>
      </c>
      <c r="B34" s="725" t="s">
        <v>243</v>
      </c>
      <c r="C34" s="725" t="s">
        <v>203</v>
      </c>
      <c r="D34" s="725"/>
      <c r="E34" s="726"/>
      <c r="F34" s="725" t="s">
        <v>1629</v>
      </c>
      <c r="G34" s="727" t="s">
        <v>18</v>
      </c>
      <c r="H34" s="462">
        <v>14</v>
      </c>
      <c r="I34" s="315">
        <v>6</v>
      </c>
      <c r="J34" s="315">
        <v>1</v>
      </c>
      <c r="K34" s="315">
        <v>1</v>
      </c>
      <c r="L34" s="358">
        <v>6</v>
      </c>
      <c r="M34" s="728"/>
      <c r="N34" s="96"/>
    </row>
    <row r="35" spans="1:14" ht="15.75" customHeight="1" thickBot="1" x14ac:dyDescent="0.25">
      <c r="A35" s="123" t="s">
        <v>245</v>
      </c>
      <c r="B35" s="1009" t="s">
        <v>246</v>
      </c>
      <c r="C35" s="1010"/>
      <c r="D35" s="1010"/>
      <c r="E35" s="1010"/>
      <c r="F35" s="1010"/>
      <c r="G35" s="1010"/>
      <c r="H35" s="1010"/>
      <c r="I35" s="1010"/>
      <c r="J35" s="1010"/>
      <c r="K35" s="1010"/>
      <c r="L35" s="1010"/>
      <c r="M35" s="1010"/>
      <c r="N35" s="96"/>
    </row>
    <row r="36" spans="1:14" ht="15.75" customHeight="1" thickBot="1" x14ac:dyDescent="0.25">
      <c r="A36" s="116" t="s">
        <v>247</v>
      </c>
      <c r="B36" s="921" t="s">
        <v>248</v>
      </c>
      <c r="C36" s="922"/>
      <c r="D36" s="922"/>
      <c r="E36" s="922"/>
      <c r="F36" s="922"/>
      <c r="G36" s="922"/>
      <c r="H36" s="922"/>
      <c r="I36" s="922"/>
      <c r="J36" s="922"/>
      <c r="K36" s="922"/>
      <c r="L36" s="922"/>
      <c r="M36" s="953"/>
      <c r="N36" s="96"/>
    </row>
    <row r="37" spans="1:14" ht="38.25" customHeight="1" x14ac:dyDescent="0.2">
      <c r="A37" s="967" t="s">
        <v>249</v>
      </c>
      <c r="B37" s="889" t="s">
        <v>250</v>
      </c>
      <c r="C37" s="889" t="s">
        <v>251</v>
      </c>
      <c r="D37" s="1045"/>
      <c r="E37" s="1071"/>
      <c r="F37" s="437" t="s">
        <v>252</v>
      </c>
      <c r="G37" s="133" t="s">
        <v>18</v>
      </c>
      <c r="H37" s="370" t="s">
        <v>33</v>
      </c>
      <c r="I37" s="148">
        <v>1</v>
      </c>
      <c r="J37" s="148">
        <v>1</v>
      </c>
      <c r="K37" s="148">
        <v>1</v>
      </c>
      <c r="L37" s="411">
        <v>1</v>
      </c>
      <c r="M37" s="55"/>
      <c r="N37" s="96"/>
    </row>
    <row r="38" spans="1:14" ht="51.75" customHeight="1" x14ac:dyDescent="0.2">
      <c r="A38" s="974"/>
      <c r="B38" s="973"/>
      <c r="C38" s="973"/>
      <c r="D38" s="1045"/>
      <c r="E38" s="1071"/>
      <c r="F38" s="438" t="s">
        <v>253</v>
      </c>
      <c r="G38" s="124" t="s">
        <v>43</v>
      </c>
      <c r="H38" s="153" t="s">
        <v>105</v>
      </c>
      <c r="I38" s="149">
        <v>100</v>
      </c>
      <c r="J38" s="149">
        <v>100</v>
      </c>
      <c r="K38" s="149">
        <v>100</v>
      </c>
      <c r="L38" s="412">
        <v>100</v>
      </c>
      <c r="M38" s="45"/>
      <c r="N38" s="96"/>
    </row>
    <row r="39" spans="1:14" ht="27" customHeight="1" thickBot="1" x14ac:dyDescent="0.25">
      <c r="A39" s="974"/>
      <c r="B39" s="973"/>
      <c r="C39" s="973"/>
      <c r="D39" s="1046"/>
      <c r="E39" s="1072"/>
      <c r="F39" s="439" t="s">
        <v>254</v>
      </c>
      <c r="G39" s="127" t="s">
        <v>18</v>
      </c>
      <c r="H39" s="368" t="s">
        <v>255</v>
      </c>
      <c r="I39" s="441">
        <v>20</v>
      </c>
      <c r="J39" s="413">
        <v>20</v>
      </c>
      <c r="K39" s="413">
        <v>0</v>
      </c>
      <c r="L39" s="414">
        <v>20</v>
      </c>
      <c r="M39" s="53"/>
      <c r="N39" s="96"/>
    </row>
    <row r="40" spans="1:14" ht="38.25" customHeight="1" x14ac:dyDescent="0.2">
      <c r="A40" s="972" t="s">
        <v>256</v>
      </c>
      <c r="B40" s="897" t="s">
        <v>257</v>
      </c>
      <c r="C40" s="1025" t="s">
        <v>251</v>
      </c>
      <c r="D40" s="1073"/>
      <c r="E40" s="1076"/>
      <c r="F40" s="440" t="s">
        <v>252</v>
      </c>
      <c r="G40" s="129" t="s">
        <v>18</v>
      </c>
      <c r="H40" s="151">
        <v>4</v>
      </c>
      <c r="I40" s="149">
        <v>1</v>
      </c>
      <c r="J40" s="149">
        <v>1</v>
      </c>
      <c r="K40" s="149">
        <v>1</v>
      </c>
      <c r="L40" s="412">
        <v>1</v>
      </c>
      <c r="M40" s="36"/>
      <c r="N40" s="96"/>
    </row>
    <row r="41" spans="1:14" ht="51.75" customHeight="1" x14ac:dyDescent="0.2">
      <c r="A41" s="901"/>
      <c r="B41" s="903"/>
      <c r="C41" s="1026"/>
      <c r="D41" s="1074"/>
      <c r="E41" s="1071"/>
      <c r="F41" s="438" t="s">
        <v>253</v>
      </c>
      <c r="G41" s="124" t="s">
        <v>43</v>
      </c>
      <c r="H41" s="153">
        <v>100</v>
      </c>
      <c r="I41" s="149">
        <v>100</v>
      </c>
      <c r="J41" s="149">
        <v>100</v>
      </c>
      <c r="K41" s="149">
        <v>100</v>
      </c>
      <c r="L41" s="412">
        <v>100</v>
      </c>
      <c r="M41" s="45"/>
      <c r="N41" s="96"/>
    </row>
    <row r="42" spans="1:14" ht="27" customHeight="1" thickBot="1" x14ac:dyDescent="0.25">
      <c r="A42" s="923"/>
      <c r="B42" s="898"/>
      <c r="C42" s="1027"/>
      <c r="D42" s="1075"/>
      <c r="E42" s="1072"/>
      <c r="F42" s="439" t="s">
        <v>254</v>
      </c>
      <c r="G42" s="127" t="s">
        <v>18</v>
      </c>
      <c r="H42" s="368">
        <v>60</v>
      </c>
      <c r="I42" s="441">
        <v>20</v>
      </c>
      <c r="J42" s="413">
        <v>20</v>
      </c>
      <c r="K42" s="413">
        <v>0</v>
      </c>
      <c r="L42" s="414">
        <v>20</v>
      </c>
      <c r="M42" s="442"/>
      <c r="N42" s="96"/>
    </row>
    <row r="43" spans="1:14" ht="38.25" customHeight="1" x14ac:dyDescent="0.2">
      <c r="A43" s="1028" t="s">
        <v>258</v>
      </c>
      <c r="B43" s="889" t="s">
        <v>259</v>
      </c>
      <c r="C43" s="889" t="s">
        <v>251</v>
      </c>
      <c r="D43" s="1044"/>
      <c r="E43" s="1076"/>
      <c r="F43" s="438" t="s">
        <v>252</v>
      </c>
      <c r="G43" s="124" t="s">
        <v>18</v>
      </c>
      <c r="H43" s="153">
        <v>4</v>
      </c>
      <c r="I43" s="149">
        <v>1</v>
      </c>
      <c r="J43" s="149">
        <v>1</v>
      </c>
      <c r="K43" s="149">
        <v>1</v>
      </c>
      <c r="L43" s="412">
        <v>1</v>
      </c>
      <c r="M43" s="55"/>
      <c r="N43" s="96"/>
    </row>
    <row r="44" spans="1:14" ht="51.75" customHeight="1" x14ac:dyDescent="0.2">
      <c r="A44" s="974"/>
      <c r="B44" s="973"/>
      <c r="C44" s="973"/>
      <c r="D44" s="1045"/>
      <c r="E44" s="1071"/>
      <c r="F44" s="438" t="s">
        <v>253</v>
      </c>
      <c r="G44" s="124" t="s">
        <v>43</v>
      </c>
      <c r="H44" s="153">
        <v>100</v>
      </c>
      <c r="I44" s="149">
        <v>100</v>
      </c>
      <c r="J44" s="149">
        <v>100</v>
      </c>
      <c r="K44" s="149">
        <v>100</v>
      </c>
      <c r="L44" s="412">
        <v>100</v>
      </c>
      <c r="M44" s="45"/>
      <c r="N44" s="96"/>
    </row>
    <row r="45" spans="1:14" ht="27" customHeight="1" thickBot="1" x14ac:dyDescent="0.25">
      <c r="A45" s="974"/>
      <c r="B45" s="973"/>
      <c r="C45" s="973"/>
      <c r="D45" s="1046"/>
      <c r="E45" s="1072"/>
      <c r="F45" s="439" t="s">
        <v>254</v>
      </c>
      <c r="G45" s="127" t="s">
        <v>18</v>
      </c>
      <c r="H45" s="368">
        <v>60</v>
      </c>
      <c r="I45" s="441">
        <v>20</v>
      </c>
      <c r="J45" s="413">
        <v>20</v>
      </c>
      <c r="K45" s="413">
        <v>0</v>
      </c>
      <c r="L45" s="414">
        <v>20</v>
      </c>
      <c r="M45" s="53"/>
      <c r="N45" s="96"/>
    </row>
    <row r="46" spans="1:14" ht="38.25" customHeight="1" x14ac:dyDescent="0.2">
      <c r="A46" s="972" t="s">
        <v>260</v>
      </c>
      <c r="B46" s="897" t="s">
        <v>261</v>
      </c>
      <c r="C46" s="1029" t="s">
        <v>251</v>
      </c>
      <c r="D46" s="1044"/>
      <c r="E46" s="1076"/>
      <c r="F46" s="438" t="s">
        <v>252</v>
      </c>
      <c r="G46" s="124" t="s">
        <v>18</v>
      </c>
      <c r="H46" s="125" t="s">
        <v>33</v>
      </c>
      <c r="I46" s="149">
        <v>1</v>
      </c>
      <c r="J46" s="149">
        <v>1</v>
      </c>
      <c r="K46" s="149">
        <v>1</v>
      </c>
      <c r="L46" s="412">
        <v>1</v>
      </c>
      <c r="M46" s="45"/>
      <c r="N46" s="96"/>
    </row>
    <row r="47" spans="1:14" ht="51.75" customHeight="1" x14ac:dyDescent="0.2">
      <c r="A47" s="901"/>
      <c r="B47" s="903"/>
      <c r="C47" s="919"/>
      <c r="D47" s="1045"/>
      <c r="E47" s="1071"/>
      <c r="F47" s="438" t="s">
        <v>253</v>
      </c>
      <c r="G47" s="124" t="s">
        <v>43</v>
      </c>
      <c r="H47" s="125" t="s">
        <v>105</v>
      </c>
      <c r="I47" s="149">
        <v>100</v>
      </c>
      <c r="J47" s="149">
        <v>100</v>
      </c>
      <c r="K47" s="149">
        <v>100</v>
      </c>
      <c r="L47" s="412">
        <v>100</v>
      </c>
      <c r="M47" s="45"/>
      <c r="N47" s="96"/>
    </row>
    <row r="48" spans="1:14" ht="27" customHeight="1" thickBot="1" x14ac:dyDescent="0.25">
      <c r="A48" s="923"/>
      <c r="B48" s="898"/>
      <c r="C48" s="924"/>
      <c r="D48" s="1046"/>
      <c r="E48" s="1072"/>
      <c r="F48" s="439" t="s">
        <v>254</v>
      </c>
      <c r="G48" s="127" t="s">
        <v>18</v>
      </c>
      <c r="H48" s="54" t="s">
        <v>255</v>
      </c>
      <c r="I48" s="441">
        <v>20</v>
      </c>
      <c r="J48" s="413">
        <v>20</v>
      </c>
      <c r="K48" s="413">
        <v>0</v>
      </c>
      <c r="L48" s="414">
        <v>20</v>
      </c>
      <c r="M48" s="53"/>
      <c r="N48" s="96"/>
    </row>
    <row r="49" spans="1:14" ht="38.25" customHeight="1" x14ac:dyDescent="0.2">
      <c r="A49" s="1028" t="s">
        <v>262</v>
      </c>
      <c r="B49" s="889" t="s">
        <v>263</v>
      </c>
      <c r="C49" s="889" t="s">
        <v>251</v>
      </c>
      <c r="D49" s="1044"/>
      <c r="E49" s="1076"/>
      <c r="F49" s="438" t="s">
        <v>252</v>
      </c>
      <c r="G49" s="124" t="s">
        <v>18</v>
      </c>
      <c r="H49" s="153">
        <v>4</v>
      </c>
      <c r="I49" s="149">
        <v>1</v>
      </c>
      <c r="J49" s="149">
        <v>1</v>
      </c>
      <c r="K49" s="149">
        <v>1</v>
      </c>
      <c r="L49" s="412">
        <v>1</v>
      </c>
      <c r="M49" s="36"/>
      <c r="N49" s="96"/>
    </row>
    <row r="50" spans="1:14" ht="51.75" customHeight="1" x14ac:dyDescent="0.2">
      <c r="A50" s="974"/>
      <c r="B50" s="973"/>
      <c r="C50" s="973"/>
      <c r="D50" s="1045"/>
      <c r="E50" s="1071"/>
      <c r="F50" s="438" t="s">
        <v>253</v>
      </c>
      <c r="G50" s="124" t="s">
        <v>43</v>
      </c>
      <c r="H50" s="125" t="s">
        <v>105</v>
      </c>
      <c r="I50" s="149">
        <v>100</v>
      </c>
      <c r="J50" s="149">
        <v>100</v>
      </c>
      <c r="K50" s="149">
        <v>100</v>
      </c>
      <c r="L50" s="412">
        <v>100</v>
      </c>
      <c r="M50" s="45"/>
      <c r="N50" s="96"/>
    </row>
    <row r="51" spans="1:14" ht="27" customHeight="1" thickBot="1" x14ac:dyDescent="0.25">
      <c r="A51" s="974"/>
      <c r="B51" s="973"/>
      <c r="C51" s="973"/>
      <c r="D51" s="1046"/>
      <c r="E51" s="1072"/>
      <c r="F51" s="439" t="s">
        <v>254</v>
      </c>
      <c r="G51" s="127" t="s">
        <v>18</v>
      </c>
      <c r="H51" s="54" t="s">
        <v>255</v>
      </c>
      <c r="I51" s="441">
        <v>20</v>
      </c>
      <c r="J51" s="413">
        <v>20</v>
      </c>
      <c r="K51" s="413">
        <v>0</v>
      </c>
      <c r="L51" s="414">
        <v>20</v>
      </c>
      <c r="M51" s="53"/>
      <c r="N51" s="96"/>
    </row>
    <row r="52" spans="1:14" ht="27" customHeight="1" x14ac:dyDescent="0.2">
      <c r="A52" s="967" t="s">
        <v>264</v>
      </c>
      <c r="B52" s="944" t="s">
        <v>265</v>
      </c>
      <c r="C52" s="944" t="s">
        <v>251</v>
      </c>
      <c r="D52" s="1012" t="s">
        <v>16</v>
      </c>
      <c r="E52" s="1015">
        <v>210000</v>
      </c>
      <c r="F52" s="443" t="s">
        <v>266</v>
      </c>
      <c r="G52" s="130" t="s">
        <v>18</v>
      </c>
      <c r="H52" s="131" t="s">
        <v>26</v>
      </c>
      <c r="I52" s="152">
        <v>0</v>
      </c>
      <c r="J52" s="152">
        <v>0</v>
      </c>
      <c r="K52" s="152">
        <v>0</v>
      </c>
      <c r="L52" s="403">
        <v>5</v>
      </c>
      <c r="M52" s="36"/>
      <c r="N52" s="96"/>
    </row>
    <row r="53" spans="1:14" ht="27" customHeight="1" x14ac:dyDescent="0.2">
      <c r="A53" s="974"/>
      <c r="B53" s="973"/>
      <c r="C53" s="973"/>
      <c r="D53" s="1013"/>
      <c r="E53" s="1016"/>
      <c r="F53" s="438" t="s">
        <v>267</v>
      </c>
      <c r="G53" s="124" t="s">
        <v>43</v>
      </c>
      <c r="H53" s="153">
        <v>72</v>
      </c>
      <c r="I53" s="149">
        <v>0</v>
      </c>
      <c r="J53" s="149">
        <v>0</v>
      </c>
      <c r="K53" s="149">
        <v>0</v>
      </c>
      <c r="L53" s="412">
        <v>72</v>
      </c>
      <c r="M53" s="45"/>
      <c r="N53" s="96"/>
    </row>
    <row r="54" spans="1:14" ht="27" customHeight="1" thickBot="1" x14ac:dyDescent="0.25">
      <c r="A54" s="968"/>
      <c r="B54" s="890"/>
      <c r="C54" s="890"/>
      <c r="D54" s="1014"/>
      <c r="E54" s="1017"/>
      <c r="F54" s="439" t="s">
        <v>1649</v>
      </c>
      <c r="G54" s="127" t="s">
        <v>18</v>
      </c>
      <c r="H54" s="54" t="s">
        <v>190</v>
      </c>
      <c r="I54" s="441">
        <v>0</v>
      </c>
      <c r="J54" s="413">
        <v>0</v>
      </c>
      <c r="K54" s="413">
        <v>0</v>
      </c>
      <c r="L54" s="414">
        <v>15</v>
      </c>
      <c r="M54" s="53"/>
      <c r="N54" s="96"/>
    </row>
    <row r="55" spans="1:14" ht="27" customHeight="1" x14ac:dyDescent="0.2">
      <c r="A55" s="1022" t="s">
        <v>268</v>
      </c>
      <c r="B55" s="987" t="s">
        <v>269</v>
      </c>
      <c r="C55" s="987" t="s">
        <v>251</v>
      </c>
      <c r="D55" s="987" t="s">
        <v>16</v>
      </c>
      <c r="E55" s="991">
        <v>4115000</v>
      </c>
      <c r="F55" s="132" t="s">
        <v>270</v>
      </c>
      <c r="G55" s="133" t="s">
        <v>18</v>
      </c>
      <c r="H55" s="444">
        <v>11000</v>
      </c>
      <c r="I55" s="459">
        <v>0</v>
      </c>
      <c r="J55" s="459">
        <v>0</v>
      </c>
      <c r="K55" s="459">
        <v>0</v>
      </c>
      <c r="L55" s="479">
        <v>11000</v>
      </c>
      <c r="M55" s="36"/>
      <c r="N55" s="96"/>
    </row>
    <row r="56" spans="1:14" ht="14.1" customHeight="1" x14ac:dyDescent="0.2">
      <c r="A56" s="1023"/>
      <c r="B56" s="1020"/>
      <c r="C56" s="1018"/>
      <c r="D56" s="1018"/>
      <c r="E56" s="1018"/>
      <c r="F56" s="119" t="s">
        <v>271</v>
      </c>
      <c r="G56" s="124" t="s">
        <v>18</v>
      </c>
      <c r="H56" s="405">
        <v>2000</v>
      </c>
      <c r="I56" s="432">
        <v>0</v>
      </c>
      <c r="J56" s="432">
        <v>0</v>
      </c>
      <c r="K56" s="432">
        <v>0</v>
      </c>
      <c r="L56" s="415">
        <v>2000</v>
      </c>
      <c r="M56" s="45"/>
      <c r="N56" s="96"/>
    </row>
    <row r="57" spans="1:14" ht="27" customHeight="1" x14ac:dyDescent="0.2">
      <c r="A57" s="1023"/>
      <c r="B57" s="1020"/>
      <c r="C57" s="1018"/>
      <c r="D57" s="1018"/>
      <c r="E57" s="1018"/>
      <c r="F57" s="119" t="s">
        <v>272</v>
      </c>
      <c r="G57" s="124" t="s">
        <v>43</v>
      </c>
      <c r="H57" s="405" t="s">
        <v>105</v>
      </c>
      <c r="I57" s="432">
        <v>40</v>
      </c>
      <c r="J57" s="432">
        <v>60</v>
      </c>
      <c r="K57" s="432">
        <v>0</v>
      </c>
      <c r="L57" s="415">
        <v>0</v>
      </c>
      <c r="M57" s="45"/>
      <c r="N57" s="96"/>
    </row>
    <row r="58" spans="1:14" ht="38.25" customHeight="1" x14ac:dyDescent="0.2">
      <c r="A58" s="1023"/>
      <c r="B58" s="1020"/>
      <c r="C58" s="1018"/>
      <c r="D58" s="1018"/>
      <c r="E58" s="1018"/>
      <c r="F58" s="119" t="s">
        <v>273</v>
      </c>
      <c r="G58" s="124" t="s">
        <v>43</v>
      </c>
      <c r="H58" s="405" t="s">
        <v>105</v>
      </c>
      <c r="I58" s="432">
        <v>100</v>
      </c>
      <c r="J58" s="432">
        <v>100</v>
      </c>
      <c r="K58" s="432">
        <v>100</v>
      </c>
      <c r="L58" s="415">
        <v>100</v>
      </c>
      <c r="M58" s="45"/>
      <c r="N58" s="96"/>
    </row>
    <row r="59" spans="1:14" ht="14.1" customHeight="1" x14ac:dyDescent="0.2">
      <c r="A59" s="1023"/>
      <c r="B59" s="1020"/>
      <c r="C59" s="1018"/>
      <c r="D59" s="1018"/>
      <c r="E59" s="1018"/>
      <c r="F59" s="119" t="s">
        <v>274</v>
      </c>
      <c r="G59" s="124" t="s">
        <v>18</v>
      </c>
      <c r="H59" s="405">
        <v>12</v>
      </c>
      <c r="I59" s="432">
        <v>0</v>
      </c>
      <c r="J59" s="432">
        <v>0</v>
      </c>
      <c r="K59" s="432">
        <v>0</v>
      </c>
      <c r="L59" s="415">
        <v>12</v>
      </c>
      <c r="M59" s="45"/>
      <c r="N59" s="96"/>
    </row>
    <row r="60" spans="1:14" ht="51.75" customHeight="1" x14ac:dyDescent="0.2">
      <c r="A60" s="1023"/>
      <c r="B60" s="1020"/>
      <c r="C60" s="1018"/>
      <c r="D60" s="1018"/>
      <c r="E60" s="1018"/>
      <c r="F60" s="119" t="s">
        <v>1650</v>
      </c>
      <c r="G60" s="124" t="s">
        <v>18</v>
      </c>
      <c r="H60" s="405">
        <v>900</v>
      </c>
      <c r="I60" s="432">
        <v>0</v>
      </c>
      <c r="J60" s="432">
        <v>0</v>
      </c>
      <c r="K60" s="432">
        <v>0</v>
      </c>
      <c r="L60" s="415">
        <v>900</v>
      </c>
      <c r="M60" s="45"/>
      <c r="N60" s="96"/>
    </row>
    <row r="61" spans="1:14" ht="27" customHeight="1" x14ac:dyDescent="0.2">
      <c r="A61" s="1023"/>
      <c r="B61" s="1020"/>
      <c r="C61" s="1018"/>
      <c r="D61" s="1018"/>
      <c r="E61" s="1018"/>
      <c r="F61" s="119" t="s">
        <v>275</v>
      </c>
      <c r="G61" s="124" t="s">
        <v>18</v>
      </c>
      <c r="H61" s="405" t="s">
        <v>26</v>
      </c>
      <c r="I61" s="432">
        <v>0</v>
      </c>
      <c r="J61" s="432">
        <v>0</v>
      </c>
      <c r="K61" s="432">
        <v>0</v>
      </c>
      <c r="L61" s="415">
        <v>5</v>
      </c>
      <c r="M61" s="45"/>
      <c r="N61" s="96"/>
    </row>
    <row r="62" spans="1:14" ht="38.25" customHeight="1" x14ac:dyDescent="0.2">
      <c r="A62" s="1023"/>
      <c r="B62" s="1020"/>
      <c r="C62" s="1018"/>
      <c r="D62" s="1018"/>
      <c r="E62" s="1018"/>
      <c r="F62" s="119" t="s">
        <v>276</v>
      </c>
      <c r="G62" s="124" t="s">
        <v>18</v>
      </c>
      <c r="H62" s="405" t="s">
        <v>124</v>
      </c>
      <c r="I62" s="432">
        <v>0</v>
      </c>
      <c r="J62" s="432">
        <v>0</v>
      </c>
      <c r="K62" s="432">
        <v>0</v>
      </c>
      <c r="L62" s="415">
        <v>7</v>
      </c>
      <c r="M62" s="45"/>
      <c r="N62" s="96"/>
    </row>
    <row r="63" spans="1:14" ht="38.25" customHeight="1" x14ac:dyDescent="0.2">
      <c r="A63" s="1023"/>
      <c r="B63" s="1020"/>
      <c r="C63" s="1018"/>
      <c r="D63" s="1018"/>
      <c r="E63" s="1018"/>
      <c r="F63" s="119" t="s">
        <v>277</v>
      </c>
      <c r="G63" s="124" t="s">
        <v>18</v>
      </c>
      <c r="H63" s="405" t="s">
        <v>141</v>
      </c>
      <c r="I63" s="432">
        <v>0</v>
      </c>
      <c r="J63" s="432">
        <v>0</v>
      </c>
      <c r="K63" s="432">
        <v>0</v>
      </c>
      <c r="L63" s="415">
        <v>8</v>
      </c>
      <c r="M63" s="45"/>
      <c r="N63" s="96"/>
    </row>
    <row r="64" spans="1:14" ht="27" customHeight="1" x14ac:dyDescent="0.2">
      <c r="A64" s="1023"/>
      <c r="B64" s="1020"/>
      <c r="C64" s="1018"/>
      <c r="D64" s="1018"/>
      <c r="E64" s="1018"/>
      <c r="F64" s="119" t="s">
        <v>1651</v>
      </c>
      <c r="G64" s="124" t="s">
        <v>18</v>
      </c>
      <c r="H64" s="405" t="s">
        <v>278</v>
      </c>
      <c r="I64" s="432">
        <v>0</v>
      </c>
      <c r="J64" s="432">
        <v>0</v>
      </c>
      <c r="K64" s="432">
        <v>0</v>
      </c>
      <c r="L64" s="415">
        <v>300</v>
      </c>
      <c r="M64" s="45"/>
      <c r="N64" s="96"/>
    </row>
    <row r="65" spans="1:14" ht="27" customHeight="1" x14ac:dyDescent="0.2">
      <c r="A65" s="1023"/>
      <c r="B65" s="1020"/>
      <c r="C65" s="1018"/>
      <c r="D65" s="1018"/>
      <c r="E65" s="1018"/>
      <c r="F65" s="119" t="s">
        <v>279</v>
      </c>
      <c r="G65" s="124" t="s">
        <v>18</v>
      </c>
      <c r="H65" s="405">
        <v>12</v>
      </c>
      <c r="I65" s="432">
        <v>0</v>
      </c>
      <c r="J65" s="432">
        <v>0</v>
      </c>
      <c r="K65" s="432">
        <v>0</v>
      </c>
      <c r="L65" s="415">
        <v>12</v>
      </c>
      <c r="M65" s="45"/>
      <c r="N65" s="96"/>
    </row>
    <row r="66" spans="1:14" ht="38.25" customHeight="1" thickBot="1" x14ac:dyDescent="0.25">
      <c r="A66" s="1024"/>
      <c r="B66" s="1021"/>
      <c r="C66" s="1019"/>
      <c r="D66" s="1019"/>
      <c r="E66" s="1019"/>
      <c r="F66" s="126" t="s">
        <v>280</v>
      </c>
      <c r="G66" s="127" t="s">
        <v>18</v>
      </c>
      <c r="H66" s="406">
        <v>800</v>
      </c>
      <c r="I66" s="460">
        <v>0</v>
      </c>
      <c r="J66" s="476">
        <v>0</v>
      </c>
      <c r="K66" s="476">
        <v>0</v>
      </c>
      <c r="L66" s="477">
        <v>800</v>
      </c>
      <c r="M66" s="53"/>
      <c r="N66" s="96"/>
    </row>
    <row r="67" spans="1:14" ht="14.1" customHeight="1" x14ac:dyDescent="0.2">
      <c r="A67" s="901" t="s">
        <v>281</v>
      </c>
      <c r="B67" s="903" t="s">
        <v>282</v>
      </c>
      <c r="C67" s="903" t="s">
        <v>203</v>
      </c>
      <c r="D67" s="903" t="s">
        <v>16</v>
      </c>
      <c r="E67" s="905">
        <v>163000</v>
      </c>
      <c r="F67" s="105" t="s">
        <v>1652</v>
      </c>
      <c r="G67" s="106" t="s">
        <v>43</v>
      </c>
      <c r="H67" s="430" t="s">
        <v>63</v>
      </c>
      <c r="I67" s="459">
        <v>0</v>
      </c>
      <c r="J67" s="459">
        <v>30</v>
      </c>
      <c r="K67" s="459">
        <v>0</v>
      </c>
      <c r="L67" s="479">
        <v>0</v>
      </c>
      <c r="M67" s="36"/>
      <c r="N67" s="96"/>
    </row>
    <row r="68" spans="1:14" ht="27" customHeight="1" thickBot="1" x14ac:dyDescent="0.25">
      <c r="A68" s="902"/>
      <c r="B68" s="904"/>
      <c r="C68" s="904"/>
      <c r="D68" s="904"/>
      <c r="E68" s="906"/>
      <c r="F68" s="114" t="s">
        <v>1653</v>
      </c>
      <c r="G68" s="115" t="s">
        <v>43</v>
      </c>
      <c r="H68" s="432" t="s">
        <v>96</v>
      </c>
      <c r="I68" s="432">
        <v>0</v>
      </c>
      <c r="J68" s="432">
        <v>70</v>
      </c>
      <c r="K68" s="432">
        <v>0</v>
      </c>
      <c r="L68" s="415">
        <v>0</v>
      </c>
      <c r="M68" s="45"/>
      <c r="N68" s="96"/>
    </row>
    <row r="69" spans="1:14" ht="51.75" customHeight="1" thickBot="1" x14ac:dyDescent="0.25">
      <c r="A69" s="100" t="s">
        <v>283</v>
      </c>
      <c r="B69" s="101" t="s">
        <v>284</v>
      </c>
      <c r="C69" s="101" t="s">
        <v>251</v>
      </c>
      <c r="D69" s="101"/>
      <c r="E69" s="144">
        <v>0</v>
      </c>
      <c r="F69" s="101" t="s">
        <v>285</v>
      </c>
      <c r="G69" s="108" t="s">
        <v>18</v>
      </c>
      <c r="H69" s="433" t="s">
        <v>33</v>
      </c>
      <c r="I69" s="526">
        <v>0</v>
      </c>
      <c r="J69" s="526">
        <v>4</v>
      </c>
      <c r="K69" s="526">
        <v>0</v>
      </c>
      <c r="L69" s="527">
        <v>0</v>
      </c>
      <c r="M69" s="134"/>
      <c r="N69" s="96"/>
    </row>
    <row r="70" spans="1:14" ht="14.1" customHeight="1" thickBot="1" x14ac:dyDescent="0.25">
      <c r="A70" s="319" t="s">
        <v>286</v>
      </c>
      <c r="B70" s="111" t="s">
        <v>287</v>
      </c>
      <c r="C70" s="111" t="s">
        <v>251</v>
      </c>
      <c r="D70" s="445"/>
      <c r="E70" s="717"/>
      <c r="F70" s="456" t="s">
        <v>288</v>
      </c>
      <c r="G70" s="680" t="s">
        <v>18</v>
      </c>
      <c r="H70" s="763" t="s">
        <v>129</v>
      </c>
      <c r="I70" s="536">
        <v>2</v>
      </c>
      <c r="J70" s="536">
        <v>0</v>
      </c>
      <c r="K70" s="536">
        <v>0</v>
      </c>
      <c r="L70" s="536">
        <v>0</v>
      </c>
      <c r="M70" s="759"/>
      <c r="N70" s="96"/>
    </row>
    <row r="71" spans="1:14" ht="38.25" customHeight="1" thickBot="1" x14ac:dyDescent="0.25">
      <c r="A71" s="100" t="s">
        <v>289</v>
      </c>
      <c r="B71" s="109" t="s">
        <v>290</v>
      </c>
      <c r="C71" s="109" t="s">
        <v>103</v>
      </c>
      <c r="D71" s="109" t="s">
        <v>16</v>
      </c>
      <c r="E71" s="139">
        <v>104800</v>
      </c>
      <c r="F71" s="109" t="s">
        <v>104</v>
      </c>
      <c r="G71" s="110" t="s">
        <v>43</v>
      </c>
      <c r="H71" s="137" t="s">
        <v>105</v>
      </c>
      <c r="I71" s="190">
        <v>0</v>
      </c>
      <c r="J71" s="190">
        <v>0</v>
      </c>
      <c r="K71" s="190">
        <v>0</v>
      </c>
      <c r="L71" s="446">
        <v>100</v>
      </c>
      <c r="M71" s="122"/>
      <c r="N71" s="96"/>
    </row>
    <row r="72" spans="1:14" ht="15.75" customHeight="1" thickBot="1" x14ac:dyDescent="0.25">
      <c r="A72" s="116" t="s">
        <v>291</v>
      </c>
      <c r="B72" s="940" t="s">
        <v>292</v>
      </c>
      <c r="C72" s="941"/>
      <c r="D72" s="941"/>
      <c r="E72" s="941"/>
      <c r="F72" s="941"/>
      <c r="G72" s="941"/>
      <c r="H72" s="941"/>
      <c r="I72" s="941"/>
      <c r="J72" s="941"/>
      <c r="K72" s="941"/>
      <c r="L72" s="941"/>
      <c r="M72" s="941"/>
      <c r="N72" s="96"/>
    </row>
    <row r="73" spans="1:14" ht="27" customHeight="1" thickBot="1" x14ac:dyDescent="0.25">
      <c r="A73" s="320" t="s">
        <v>293</v>
      </c>
      <c r="B73" s="138" t="s">
        <v>294</v>
      </c>
      <c r="C73" s="138" t="s">
        <v>251</v>
      </c>
      <c r="D73" s="138" t="s">
        <v>16</v>
      </c>
      <c r="E73" s="139">
        <v>65000</v>
      </c>
      <c r="F73" s="138" t="s">
        <v>295</v>
      </c>
      <c r="G73" s="145" t="s">
        <v>18</v>
      </c>
      <c r="H73" s="121" t="s">
        <v>155</v>
      </c>
      <c r="I73" s="154">
        <v>0</v>
      </c>
      <c r="J73" s="154">
        <v>0</v>
      </c>
      <c r="K73" s="154">
        <v>0</v>
      </c>
      <c r="L73" s="284">
        <v>1</v>
      </c>
      <c r="M73" s="122"/>
      <c r="N73" s="96"/>
    </row>
    <row r="74" spans="1:14" ht="15.75" customHeight="1" thickBot="1" x14ac:dyDescent="0.25">
      <c r="A74" s="140" t="s">
        <v>296</v>
      </c>
      <c r="B74" s="921" t="s">
        <v>297</v>
      </c>
      <c r="C74" s="922"/>
      <c r="D74" s="922"/>
      <c r="E74" s="922"/>
      <c r="F74" s="922"/>
      <c r="G74" s="922"/>
      <c r="H74" s="922"/>
      <c r="I74" s="922"/>
      <c r="J74" s="922"/>
      <c r="K74" s="922"/>
      <c r="L74" s="922"/>
      <c r="M74" s="922"/>
      <c r="N74" s="96"/>
    </row>
    <row r="75" spans="1:14" ht="27" customHeight="1" x14ac:dyDescent="0.2">
      <c r="A75" s="908" t="s">
        <v>298</v>
      </c>
      <c r="B75" s="903" t="s">
        <v>299</v>
      </c>
      <c r="C75" s="903" t="s">
        <v>251</v>
      </c>
      <c r="D75" s="903" t="s">
        <v>16</v>
      </c>
      <c r="E75" s="905">
        <v>137000</v>
      </c>
      <c r="F75" s="105" t="s">
        <v>300</v>
      </c>
      <c r="G75" s="106" t="s">
        <v>43</v>
      </c>
      <c r="H75" s="107">
        <v>0.44</v>
      </c>
      <c r="I75" s="430">
        <v>0</v>
      </c>
      <c r="J75" s="430">
        <v>0</v>
      </c>
      <c r="K75" s="430">
        <v>0</v>
      </c>
      <c r="L75" s="431">
        <v>0.44</v>
      </c>
      <c r="M75" s="55"/>
      <c r="N75" s="96"/>
    </row>
    <row r="76" spans="1:14" ht="14.1" customHeight="1" x14ac:dyDescent="0.2">
      <c r="A76" s="901"/>
      <c r="B76" s="903"/>
      <c r="C76" s="903"/>
      <c r="D76" s="903"/>
      <c r="E76" s="905"/>
      <c r="F76" s="114" t="s">
        <v>301</v>
      </c>
      <c r="G76" s="115" t="s">
        <v>18</v>
      </c>
      <c r="H76" s="149">
        <v>75</v>
      </c>
      <c r="I76" s="432">
        <v>0</v>
      </c>
      <c r="J76" s="432">
        <v>0</v>
      </c>
      <c r="K76" s="432">
        <v>0</v>
      </c>
      <c r="L76" s="415">
        <v>75</v>
      </c>
      <c r="M76" s="45"/>
      <c r="N76" s="96"/>
    </row>
    <row r="77" spans="1:14" ht="51.75" customHeight="1" x14ac:dyDescent="0.2">
      <c r="A77" s="901"/>
      <c r="B77" s="903"/>
      <c r="C77" s="903"/>
      <c r="D77" s="903"/>
      <c r="E77" s="905"/>
      <c r="F77" s="114" t="s">
        <v>1654</v>
      </c>
      <c r="G77" s="115" t="s">
        <v>43</v>
      </c>
      <c r="H77" s="149" t="s">
        <v>155</v>
      </c>
      <c r="I77" s="432">
        <v>1</v>
      </c>
      <c r="J77" s="432">
        <v>0</v>
      </c>
      <c r="K77" s="432">
        <v>0</v>
      </c>
      <c r="L77" s="415">
        <v>0</v>
      </c>
      <c r="M77" s="45"/>
      <c r="N77" s="96"/>
    </row>
    <row r="78" spans="1:14" ht="27" customHeight="1" x14ac:dyDescent="0.2">
      <c r="A78" s="901"/>
      <c r="B78" s="903"/>
      <c r="C78" s="903"/>
      <c r="D78" s="903"/>
      <c r="E78" s="905"/>
      <c r="F78" s="114" t="s">
        <v>302</v>
      </c>
      <c r="G78" s="115" t="s">
        <v>18</v>
      </c>
      <c r="H78" s="149" t="s">
        <v>62</v>
      </c>
      <c r="I78" s="432">
        <v>25</v>
      </c>
      <c r="J78" s="432">
        <v>0</v>
      </c>
      <c r="K78" s="432">
        <v>0</v>
      </c>
      <c r="L78" s="415">
        <v>0</v>
      </c>
      <c r="M78" s="45"/>
      <c r="N78" s="96"/>
    </row>
    <row r="79" spans="1:14" ht="13.5" customHeight="1" x14ac:dyDescent="0.2">
      <c r="A79" s="901"/>
      <c r="B79" s="903"/>
      <c r="C79" s="903"/>
      <c r="D79" s="903"/>
      <c r="E79" s="905"/>
      <c r="F79" s="114" t="s">
        <v>1655</v>
      </c>
      <c r="G79" s="115" t="s">
        <v>18</v>
      </c>
      <c r="H79" s="149" t="s">
        <v>303</v>
      </c>
      <c r="I79" s="432">
        <v>0</v>
      </c>
      <c r="J79" s="432">
        <v>0</v>
      </c>
      <c r="K79" s="432">
        <v>24</v>
      </c>
      <c r="L79" s="415">
        <v>0</v>
      </c>
      <c r="M79" s="45"/>
      <c r="N79" s="96"/>
    </row>
    <row r="80" spans="1:14" ht="14.1" customHeight="1" thickBot="1" x14ac:dyDescent="0.25">
      <c r="A80" s="902"/>
      <c r="B80" s="904"/>
      <c r="C80" s="904"/>
      <c r="D80" s="904"/>
      <c r="E80" s="906"/>
      <c r="F80" s="141" t="s">
        <v>304</v>
      </c>
      <c r="G80" s="142" t="s">
        <v>18</v>
      </c>
      <c r="H80" s="413" t="s">
        <v>155</v>
      </c>
      <c r="I80" s="476">
        <v>0</v>
      </c>
      <c r="J80" s="476">
        <v>0</v>
      </c>
      <c r="K80" s="476">
        <v>0</v>
      </c>
      <c r="L80" s="477">
        <v>1</v>
      </c>
      <c r="M80" s="53"/>
      <c r="N80" s="96"/>
    </row>
    <row r="81" spans="1:14" ht="15.75" customHeight="1" thickBot="1" x14ac:dyDescent="0.25">
      <c r="A81" s="99" t="s">
        <v>305</v>
      </c>
      <c r="B81" s="940" t="s">
        <v>306</v>
      </c>
      <c r="C81" s="941"/>
      <c r="D81" s="941"/>
      <c r="E81" s="941"/>
      <c r="F81" s="941"/>
      <c r="G81" s="941"/>
      <c r="H81" s="941"/>
      <c r="I81" s="941"/>
      <c r="J81" s="941"/>
      <c r="K81" s="941"/>
      <c r="L81" s="941"/>
      <c r="M81" s="941"/>
      <c r="N81" s="96"/>
    </row>
    <row r="82" spans="1:14" ht="15.75" customHeight="1" thickBot="1" x14ac:dyDescent="0.25">
      <c r="A82" s="99" t="s">
        <v>307</v>
      </c>
      <c r="B82" s="921" t="s">
        <v>308</v>
      </c>
      <c r="C82" s="922"/>
      <c r="D82" s="922"/>
      <c r="E82" s="922"/>
      <c r="F82" s="922"/>
      <c r="G82" s="922"/>
      <c r="H82" s="922"/>
      <c r="I82" s="922"/>
      <c r="J82" s="922"/>
      <c r="K82" s="922"/>
      <c r="L82" s="922"/>
      <c r="M82" s="922"/>
      <c r="N82" s="96"/>
    </row>
    <row r="83" spans="1:14" ht="15.75" customHeight="1" thickBot="1" x14ac:dyDescent="0.25">
      <c r="A83" s="98" t="s">
        <v>309</v>
      </c>
      <c r="B83" s="942" t="s">
        <v>310</v>
      </c>
      <c r="C83" s="943"/>
      <c r="D83" s="943"/>
      <c r="E83" s="943"/>
      <c r="F83" s="943"/>
      <c r="G83" s="943"/>
      <c r="H83" s="943"/>
      <c r="I83" s="943"/>
      <c r="J83" s="943"/>
      <c r="K83" s="943"/>
      <c r="L83" s="943"/>
      <c r="M83" s="943"/>
      <c r="N83" s="96"/>
    </row>
    <row r="84" spans="1:14" ht="15.75" customHeight="1" thickBot="1" x14ac:dyDescent="0.25">
      <c r="A84" s="116" t="s">
        <v>311</v>
      </c>
      <c r="B84" s="921" t="s">
        <v>312</v>
      </c>
      <c r="C84" s="922"/>
      <c r="D84" s="922"/>
      <c r="E84" s="922"/>
      <c r="F84" s="922"/>
      <c r="G84" s="922"/>
      <c r="H84" s="922"/>
      <c r="I84" s="922"/>
      <c r="J84" s="922"/>
      <c r="K84" s="922"/>
      <c r="L84" s="922"/>
      <c r="M84" s="922"/>
      <c r="N84" s="96"/>
    </row>
    <row r="85" spans="1:14" ht="38.25" customHeight="1" thickBot="1" x14ac:dyDescent="0.25">
      <c r="A85" s="320" t="s">
        <v>313</v>
      </c>
      <c r="B85" s="138" t="s">
        <v>314</v>
      </c>
      <c r="C85" s="138" t="s">
        <v>103</v>
      </c>
      <c r="D85" s="138" t="s">
        <v>244</v>
      </c>
      <c r="E85" s="139">
        <v>19136680</v>
      </c>
      <c r="F85" s="103" t="s">
        <v>315</v>
      </c>
      <c r="G85" s="145" t="s">
        <v>80</v>
      </c>
      <c r="H85" s="190">
        <v>6660</v>
      </c>
      <c r="I85" s="190">
        <v>6560</v>
      </c>
      <c r="J85" s="190">
        <v>0</v>
      </c>
      <c r="K85" s="190">
        <v>0</v>
      </c>
      <c r="L85" s="446">
        <v>100</v>
      </c>
      <c r="M85" s="122"/>
      <c r="N85" s="96"/>
    </row>
    <row r="86" spans="1:14" ht="27" customHeight="1" thickBot="1" x14ac:dyDescent="0.25">
      <c r="A86" s="452" t="s">
        <v>316</v>
      </c>
      <c r="B86" s="349" t="s">
        <v>317</v>
      </c>
      <c r="C86" s="349" t="s">
        <v>203</v>
      </c>
      <c r="D86" s="729"/>
      <c r="E86" s="730"/>
      <c r="F86" s="330" t="s">
        <v>1629</v>
      </c>
      <c r="G86" s="676" t="s">
        <v>18</v>
      </c>
      <c r="H86" s="686">
        <v>11</v>
      </c>
      <c r="I86" s="450">
        <v>4</v>
      </c>
      <c r="J86" s="450">
        <v>2</v>
      </c>
      <c r="K86" s="450">
        <v>1</v>
      </c>
      <c r="L86" s="451">
        <v>4</v>
      </c>
      <c r="M86" s="669"/>
      <c r="N86" s="96"/>
    </row>
    <row r="87" spans="1:14" ht="27" customHeight="1" thickBot="1" x14ac:dyDescent="0.25">
      <c r="A87" s="319" t="s">
        <v>318</v>
      </c>
      <c r="B87" s="333" t="s">
        <v>319</v>
      </c>
      <c r="C87" s="333" t="s">
        <v>203</v>
      </c>
      <c r="D87" s="447"/>
      <c r="E87" s="726"/>
      <c r="F87" s="689" t="s">
        <v>1629</v>
      </c>
      <c r="G87" s="676" t="s">
        <v>18</v>
      </c>
      <c r="H87" s="686">
        <v>11</v>
      </c>
      <c r="I87" s="450">
        <v>4</v>
      </c>
      <c r="J87" s="450">
        <v>2</v>
      </c>
      <c r="K87" s="450">
        <v>1</v>
      </c>
      <c r="L87" s="451">
        <v>4</v>
      </c>
      <c r="M87" s="669"/>
      <c r="N87" s="96"/>
    </row>
    <row r="88" spans="1:14" ht="27" customHeight="1" thickBot="1" x14ac:dyDescent="0.25">
      <c r="A88" s="319" t="s">
        <v>320</v>
      </c>
      <c r="B88" s="333" t="s">
        <v>321</v>
      </c>
      <c r="C88" s="333" t="s">
        <v>203</v>
      </c>
      <c r="D88" s="731"/>
      <c r="E88" s="720"/>
      <c r="F88" s="689" t="s">
        <v>1629</v>
      </c>
      <c r="G88" s="676" t="s">
        <v>18</v>
      </c>
      <c r="H88" s="686">
        <v>11</v>
      </c>
      <c r="I88" s="450">
        <v>4</v>
      </c>
      <c r="J88" s="450">
        <v>2</v>
      </c>
      <c r="K88" s="450">
        <v>1</v>
      </c>
      <c r="L88" s="451">
        <v>4</v>
      </c>
      <c r="M88" s="669"/>
      <c r="N88" s="96"/>
    </row>
    <row r="89" spans="1:14" ht="27" customHeight="1" thickBot="1" x14ac:dyDescent="0.25">
      <c r="A89" s="452" t="s">
        <v>322</v>
      </c>
      <c r="B89" s="349" t="s">
        <v>323</v>
      </c>
      <c r="C89" s="349" t="s">
        <v>203</v>
      </c>
      <c r="D89" s="732"/>
      <c r="E89" s="717"/>
      <c r="F89" s="725" t="s">
        <v>1629</v>
      </c>
      <c r="G89" s="676" t="s">
        <v>18</v>
      </c>
      <c r="H89" s="686">
        <v>11</v>
      </c>
      <c r="I89" s="450">
        <v>4</v>
      </c>
      <c r="J89" s="450">
        <v>2</v>
      </c>
      <c r="K89" s="450">
        <v>1</v>
      </c>
      <c r="L89" s="451">
        <v>4</v>
      </c>
      <c r="M89" s="669"/>
      <c r="N89" s="96"/>
    </row>
    <row r="90" spans="1:14" ht="27" customHeight="1" thickBot="1" x14ac:dyDescent="0.25">
      <c r="A90" s="319" t="s">
        <v>324</v>
      </c>
      <c r="B90" s="333" t="s">
        <v>325</v>
      </c>
      <c r="C90" s="687" t="s">
        <v>203</v>
      </c>
      <c r="D90" s="733"/>
      <c r="E90" s="717"/>
      <c r="F90" s="688" t="s">
        <v>1629</v>
      </c>
      <c r="G90" s="676" t="s">
        <v>18</v>
      </c>
      <c r="H90" s="686">
        <v>11</v>
      </c>
      <c r="I90" s="450">
        <v>4</v>
      </c>
      <c r="J90" s="450">
        <v>2</v>
      </c>
      <c r="K90" s="450">
        <v>1</v>
      </c>
      <c r="L90" s="451">
        <v>4</v>
      </c>
      <c r="M90" s="669"/>
      <c r="N90" s="96"/>
    </row>
    <row r="91" spans="1:14" ht="27" customHeight="1" thickBot="1" x14ac:dyDescent="0.25">
      <c r="A91" s="319" t="s">
        <v>326</v>
      </c>
      <c r="B91" s="333" t="s">
        <v>327</v>
      </c>
      <c r="C91" s="333" t="s">
        <v>203</v>
      </c>
      <c r="D91" s="732"/>
      <c r="E91" s="717"/>
      <c r="F91" s="689" t="s">
        <v>1629</v>
      </c>
      <c r="G91" s="676" t="s">
        <v>18</v>
      </c>
      <c r="H91" s="686">
        <v>11</v>
      </c>
      <c r="I91" s="450">
        <v>4</v>
      </c>
      <c r="J91" s="450">
        <v>2</v>
      </c>
      <c r="K91" s="450">
        <v>1</v>
      </c>
      <c r="L91" s="451">
        <v>4</v>
      </c>
      <c r="M91" s="669"/>
      <c r="N91" s="96"/>
    </row>
    <row r="92" spans="1:14" ht="27" customHeight="1" thickBot="1" x14ac:dyDescent="0.25">
      <c r="A92" s="770" t="s">
        <v>328</v>
      </c>
      <c r="B92" s="725" t="s">
        <v>329</v>
      </c>
      <c r="C92" s="725" t="s">
        <v>203</v>
      </c>
      <c r="D92" s="733"/>
      <c r="E92" s="717"/>
      <c r="F92" s="689" t="s">
        <v>1629</v>
      </c>
      <c r="G92" s="676" t="s">
        <v>18</v>
      </c>
      <c r="H92" s="686">
        <v>11</v>
      </c>
      <c r="I92" s="450">
        <v>4</v>
      </c>
      <c r="J92" s="450">
        <v>2</v>
      </c>
      <c r="K92" s="450">
        <v>1</v>
      </c>
      <c r="L92" s="451">
        <v>4</v>
      </c>
      <c r="M92" s="669"/>
      <c r="N92" s="96"/>
    </row>
    <row r="93" spans="1:14" ht="27" customHeight="1" thickBot="1" x14ac:dyDescent="0.25">
      <c r="A93" s="318" t="s">
        <v>330</v>
      </c>
      <c r="B93" s="334" t="s">
        <v>331</v>
      </c>
      <c r="C93" s="369" t="s">
        <v>203</v>
      </c>
      <c r="D93" s="733"/>
      <c r="E93" s="717"/>
      <c r="F93" s="689" t="s">
        <v>1629</v>
      </c>
      <c r="G93" s="676" t="s">
        <v>18</v>
      </c>
      <c r="H93" s="686">
        <v>11</v>
      </c>
      <c r="I93" s="450">
        <v>4</v>
      </c>
      <c r="J93" s="450">
        <v>2</v>
      </c>
      <c r="K93" s="450">
        <v>1</v>
      </c>
      <c r="L93" s="451">
        <v>4</v>
      </c>
      <c r="M93" s="669"/>
      <c r="N93" s="96"/>
    </row>
    <row r="94" spans="1:14" ht="27" customHeight="1" thickBot="1" x14ac:dyDescent="0.25">
      <c r="A94" s="319" t="s">
        <v>332</v>
      </c>
      <c r="B94" s="333" t="s">
        <v>333</v>
      </c>
      <c r="C94" s="333" t="s">
        <v>203</v>
      </c>
      <c r="D94" s="334"/>
      <c r="E94" s="342"/>
      <c r="F94" s="684" t="s">
        <v>1629</v>
      </c>
      <c r="G94" s="676" t="s">
        <v>18</v>
      </c>
      <c r="H94" s="686">
        <v>11</v>
      </c>
      <c r="I94" s="450">
        <v>4</v>
      </c>
      <c r="J94" s="450">
        <v>2</v>
      </c>
      <c r="K94" s="450">
        <v>1</v>
      </c>
      <c r="L94" s="451">
        <v>4</v>
      </c>
      <c r="M94" s="669"/>
      <c r="N94" s="96"/>
    </row>
    <row r="95" spans="1:14" ht="27" customHeight="1" thickBot="1" x14ac:dyDescent="0.25">
      <c r="A95" s="319" t="s">
        <v>334</v>
      </c>
      <c r="B95" s="333" t="s">
        <v>335</v>
      </c>
      <c r="C95" s="333" t="s">
        <v>203</v>
      </c>
      <c r="D95" s="293"/>
      <c r="E95" s="337"/>
      <c r="F95" s="684" t="s">
        <v>1629</v>
      </c>
      <c r="G95" s="676" t="s">
        <v>18</v>
      </c>
      <c r="H95" s="691">
        <v>11</v>
      </c>
      <c r="I95" s="692">
        <v>4</v>
      </c>
      <c r="J95" s="692">
        <v>2</v>
      </c>
      <c r="K95" s="692">
        <v>1</v>
      </c>
      <c r="L95" s="693">
        <v>4</v>
      </c>
      <c r="M95" s="669"/>
      <c r="N95" s="96"/>
    </row>
    <row r="96" spans="1:14" ht="27" customHeight="1" thickBot="1" x14ac:dyDescent="0.25">
      <c r="A96" s="319" t="s">
        <v>336</v>
      </c>
      <c r="B96" s="333" t="s">
        <v>337</v>
      </c>
      <c r="C96" s="333" t="s">
        <v>203</v>
      </c>
      <c r="D96" s="294"/>
      <c r="E96" s="734"/>
      <c r="F96" s="684" t="s">
        <v>1629</v>
      </c>
      <c r="G96" s="676" t="s">
        <v>18</v>
      </c>
      <c r="H96" s="691">
        <v>11</v>
      </c>
      <c r="I96" s="692">
        <v>4</v>
      </c>
      <c r="J96" s="692">
        <v>2</v>
      </c>
      <c r="K96" s="692">
        <v>1</v>
      </c>
      <c r="L96" s="693">
        <v>4</v>
      </c>
      <c r="M96" s="669"/>
      <c r="N96" s="96"/>
    </row>
    <row r="97" spans="1:14" ht="27" customHeight="1" thickBot="1" x14ac:dyDescent="0.25">
      <c r="A97" s="319" t="s">
        <v>338</v>
      </c>
      <c r="B97" s="333" t="s">
        <v>339</v>
      </c>
      <c r="C97" s="333" t="s">
        <v>203</v>
      </c>
      <c r="D97" s="334"/>
      <c r="E97" s="342"/>
      <c r="F97" s="684" t="s">
        <v>1629</v>
      </c>
      <c r="G97" s="676" t="s">
        <v>18</v>
      </c>
      <c r="H97" s="691">
        <v>11</v>
      </c>
      <c r="I97" s="692">
        <v>4</v>
      </c>
      <c r="J97" s="692">
        <v>2</v>
      </c>
      <c r="K97" s="692">
        <v>1</v>
      </c>
      <c r="L97" s="693">
        <v>4</v>
      </c>
      <c r="M97" s="669"/>
      <c r="N97" s="96"/>
    </row>
    <row r="98" spans="1:14" ht="27" customHeight="1" thickBot="1" x14ac:dyDescent="0.25">
      <c r="A98" s="319" t="s">
        <v>340</v>
      </c>
      <c r="B98" s="333" t="s">
        <v>341</v>
      </c>
      <c r="C98" s="333" t="s">
        <v>203</v>
      </c>
      <c r="D98" s="293"/>
      <c r="E98" s="337"/>
      <c r="F98" s="684" t="s">
        <v>1629</v>
      </c>
      <c r="G98" s="676" t="s">
        <v>18</v>
      </c>
      <c r="H98" s="691">
        <v>11</v>
      </c>
      <c r="I98" s="692">
        <v>4</v>
      </c>
      <c r="J98" s="692">
        <v>2</v>
      </c>
      <c r="K98" s="692">
        <v>1</v>
      </c>
      <c r="L98" s="693">
        <v>4</v>
      </c>
      <c r="M98" s="669"/>
      <c r="N98" s="96"/>
    </row>
    <row r="99" spans="1:14" ht="27" customHeight="1" thickBot="1" x14ac:dyDescent="0.25">
      <c r="A99" s="319" t="s">
        <v>342</v>
      </c>
      <c r="B99" s="333" t="s">
        <v>343</v>
      </c>
      <c r="C99" s="333" t="s">
        <v>203</v>
      </c>
      <c r="D99" s="294"/>
      <c r="E99" s="734"/>
      <c r="F99" s="684" t="s">
        <v>1629</v>
      </c>
      <c r="G99" s="676" t="s">
        <v>18</v>
      </c>
      <c r="H99" s="691">
        <v>11</v>
      </c>
      <c r="I99" s="692">
        <v>4</v>
      </c>
      <c r="J99" s="692">
        <v>2</v>
      </c>
      <c r="K99" s="692">
        <v>1</v>
      </c>
      <c r="L99" s="693">
        <v>4</v>
      </c>
      <c r="M99" s="669"/>
      <c r="N99" s="96"/>
    </row>
    <row r="100" spans="1:14" ht="27" customHeight="1" thickBot="1" x14ac:dyDescent="0.25">
      <c r="A100" s="319" t="s">
        <v>344</v>
      </c>
      <c r="B100" s="333" t="s">
        <v>345</v>
      </c>
      <c r="C100" s="333" t="s">
        <v>203</v>
      </c>
      <c r="D100" s="285"/>
      <c r="E100" s="340"/>
      <c r="F100" s="684" t="s">
        <v>1629</v>
      </c>
      <c r="G100" s="676" t="s">
        <v>18</v>
      </c>
      <c r="H100" s="691">
        <v>11</v>
      </c>
      <c r="I100" s="692">
        <v>4</v>
      </c>
      <c r="J100" s="692">
        <v>2</v>
      </c>
      <c r="K100" s="692">
        <v>1</v>
      </c>
      <c r="L100" s="693">
        <v>4</v>
      </c>
      <c r="M100" s="669"/>
      <c r="N100" s="96"/>
    </row>
    <row r="101" spans="1:14" ht="27" customHeight="1" thickBot="1" x14ac:dyDescent="0.25">
      <c r="A101" s="319" t="s">
        <v>346</v>
      </c>
      <c r="B101" s="333" t="s">
        <v>347</v>
      </c>
      <c r="C101" s="333" t="s">
        <v>203</v>
      </c>
      <c r="D101" s="293"/>
      <c r="E101" s="337"/>
      <c r="F101" s="684" t="s">
        <v>1629</v>
      </c>
      <c r="G101" s="676" t="s">
        <v>18</v>
      </c>
      <c r="H101" s="691">
        <v>11</v>
      </c>
      <c r="I101" s="692">
        <v>4</v>
      </c>
      <c r="J101" s="692">
        <v>2</v>
      </c>
      <c r="K101" s="692">
        <v>1</v>
      </c>
      <c r="L101" s="693">
        <v>4</v>
      </c>
      <c r="M101" s="669"/>
      <c r="N101" s="96"/>
    </row>
    <row r="102" spans="1:14" ht="27" customHeight="1" thickBot="1" x14ac:dyDescent="0.25">
      <c r="A102" s="319" t="s">
        <v>348</v>
      </c>
      <c r="B102" s="333" t="s">
        <v>349</v>
      </c>
      <c r="C102" s="333" t="s">
        <v>203</v>
      </c>
      <c r="D102" s="294"/>
      <c r="E102" s="654"/>
      <c r="F102" s="725" t="s">
        <v>1629</v>
      </c>
      <c r="G102" s="676" t="s">
        <v>18</v>
      </c>
      <c r="H102" s="691">
        <v>11</v>
      </c>
      <c r="I102" s="692">
        <v>4</v>
      </c>
      <c r="J102" s="692">
        <v>2</v>
      </c>
      <c r="K102" s="692">
        <v>1</v>
      </c>
      <c r="L102" s="693">
        <v>4</v>
      </c>
      <c r="M102" s="669"/>
      <c r="N102" s="96"/>
    </row>
    <row r="103" spans="1:14" ht="27" customHeight="1" thickBot="1" x14ac:dyDescent="0.25">
      <c r="A103" s="143" t="s">
        <v>350</v>
      </c>
      <c r="B103" s="294" t="s">
        <v>351</v>
      </c>
      <c r="C103" s="294" t="s">
        <v>203</v>
      </c>
      <c r="D103" s="338"/>
      <c r="E103" s="735"/>
      <c r="F103" s="330" t="s">
        <v>1629</v>
      </c>
      <c r="G103" s="676" t="s">
        <v>18</v>
      </c>
      <c r="H103" s="691">
        <v>11</v>
      </c>
      <c r="I103" s="692">
        <v>4</v>
      </c>
      <c r="J103" s="692">
        <v>2</v>
      </c>
      <c r="K103" s="692">
        <v>1</v>
      </c>
      <c r="L103" s="693">
        <v>4</v>
      </c>
      <c r="M103" s="669"/>
      <c r="N103" s="96"/>
    </row>
    <row r="104" spans="1:14" ht="27" customHeight="1" thickBot="1" x14ac:dyDescent="0.25">
      <c r="A104" s="318" t="s">
        <v>352</v>
      </c>
      <c r="B104" s="334" t="s">
        <v>353</v>
      </c>
      <c r="C104" s="334" t="s">
        <v>203</v>
      </c>
      <c r="D104" s="285"/>
      <c r="E104" s="340"/>
      <c r="F104" s="684" t="s">
        <v>1629</v>
      </c>
      <c r="G104" s="676" t="s">
        <v>18</v>
      </c>
      <c r="H104" s="353">
        <v>11</v>
      </c>
      <c r="I104" s="354">
        <v>4</v>
      </c>
      <c r="J104" s="354">
        <v>2</v>
      </c>
      <c r="K104" s="354">
        <v>1</v>
      </c>
      <c r="L104" s="355">
        <v>4</v>
      </c>
      <c r="M104" s="669"/>
      <c r="N104" s="96"/>
    </row>
    <row r="105" spans="1:14" ht="27" customHeight="1" thickBot="1" x14ac:dyDescent="0.25">
      <c r="A105" s="319" t="s">
        <v>354</v>
      </c>
      <c r="B105" s="333" t="s">
        <v>355</v>
      </c>
      <c r="C105" s="333" t="s">
        <v>203</v>
      </c>
      <c r="D105" s="294"/>
      <c r="E105" s="734"/>
      <c r="F105" s="684" t="s">
        <v>1629</v>
      </c>
      <c r="G105" s="676" t="s">
        <v>18</v>
      </c>
      <c r="H105" s="353">
        <v>11</v>
      </c>
      <c r="I105" s="354">
        <v>4</v>
      </c>
      <c r="J105" s="354">
        <v>2</v>
      </c>
      <c r="K105" s="354">
        <v>1</v>
      </c>
      <c r="L105" s="355">
        <v>4</v>
      </c>
      <c r="M105" s="669"/>
      <c r="N105" s="96"/>
    </row>
    <row r="106" spans="1:14" ht="27" customHeight="1" thickBot="1" x14ac:dyDescent="0.25">
      <c r="A106" s="319" t="s">
        <v>356</v>
      </c>
      <c r="B106" s="333" t="s">
        <v>357</v>
      </c>
      <c r="C106" s="333" t="s">
        <v>203</v>
      </c>
      <c r="D106" s="285"/>
      <c r="E106" s="340"/>
      <c r="F106" s="684" t="s">
        <v>1629</v>
      </c>
      <c r="G106" s="676" t="s">
        <v>18</v>
      </c>
      <c r="H106" s="353">
        <v>11</v>
      </c>
      <c r="I106" s="354">
        <v>4</v>
      </c>
      <c r="J106" s="354">
        <v>2</v>
      </c>
      <c r="K106" s="354">
        <v>1</v>
      </c>
      <c r="L106" s="355">
        <v>4</v>
      </c>
      <c r="M106" s="669"/>
      <c r="N106" s="96"/>
    </row>
    <row r="107" spans="1:14" ht="27" customHeight="1" thickBot="1" x14ac:dyDescent="0.25">
      <c r="A107" s="319" t="s">
        <v>358</v>
      </c>
      <c r="B107" s="333" t="s">
        <v>359</v>
      </c>
      <c r="C107" s="333" t="s">
        <v>203</v>
      </c>
      <c r="D107" s="333"/>
      <c r="E107" s="343"/>
      <c r="F107" s="684" t="s">
        <v>1629</v>
      </c>
      <c r="G107" s="676" t="s">
        <v>18</v>
      </c>
      <c r="H107" s="353">
        <v>11</v>
      </c>
      <c r="I107" s="354">
        <v>4</v>
      </c>
      <c r="J107" s="354">
        <v>2</v>
      </c>
      <c r="K107" s="354">
        <v>1</v>
      </c>
      <c r="L107" s="355">
        <v>4</v>
      </c>
      <c r="M107" s="669"/>
      <c r="N107" s="96"/>
    </row>
    <row r="108" spans="1:14" ht="27" customHeight="1" thickBot="1" x14ac:dyDescent="0.25">
      <c r="A108" s="319" t="s">
        <v>360</v>
      </c>
      <c r="B108" s="333" t="s">
        <v>361</v>
      </c>
      <c r="C108" s="333" t="s">
        <v>203</v>
      </c>
      <c r="D108" s="294"/>
      <c r="E108" s="734"/>
      <c r="F108" s="725" t="s">
        <v>1629</v>
      </c>
      <c r="G108" s="676" t="s">
        <v>18</v>
      </c>
      <c r="H108" s="353">
        <v>11</v>
      </c>
      <c r="I108" s="354">
        <v>4</v>
      </c>
      <c r="J108" s="354">
        <v>2</v>
      </c>
      <c r="K108" s="354">
        <v>1</v>
      </c>
      <c r="L108" s="355">
        <v>4</v>
      </c>
      <c r="M108" s="669"/>
      <c r="N108" s="96"/>
    </row>
    <row r="109" spans="1:14" ht="27" customHeight="1" thickBot="1" x14ac:dyDescent="0.25">
      <c r="A109" s="319" t="s">
        <v>362</v>
      </c>
      <c r="B109" s="333" t="s">
        <v>363</v>
      </c>
      <c r="C109" s="333" t="s">
        <v>203</v>
      </c>
      <c r="D109" s="285"/>
      <c r="E109" s="340"/>
      <c r="F109" s="330" t="s">
        <v>1629</v>
      </c>
      <c r="G109" s="676" t="s">
        <v>18</v>
      </c>
      <c r="H109" s="353">
        <v>11</v>
      </c>
      <c r="I109" s="354">
        <v>4</v>
      </c>
      <c r="J109" s="354">
        <v>2</v>
      </c>
      <c r="K109" s="354">
        <v>1</v>
      </c>
      <c r="L109" s="355">
        <v>4</v>
      </c>
      <c r="M109" s="669"/>
      <c r="N109" s="96"/>
    </row>
    <row r="110" spans="1:14" ht="27" customHeight="1" thickBot="1" x14ac:dyDescent="0.25">
      <c r="A110" s="319" t="s">
        <v>364</v>
      </c>
      <c r="B110" s="333" t="s">
        <v>365</v>
      </c>
      <c r="C110" s="333" t="s">
        <v>203</v>
      </c>
      <c r="D110" s="333"/>
      <c r="E110" s="343"/>
      <c r="F110" s="684" t="s">
        <v>1629</v>
      </c>
      <c r="G110" s="676" t="s">
        <v>18</v>
      </c>
      <c r="H110" s="353">
        <v>11</v>
      </c>
      <c r="I110" s="354">
        <v>4</v>
      </c>
      <c r="J110" s="354">
        <v>2</v>
      </c>
      <c r="K110" s="354">
        <v>1</v>
      </c>
      <c r="L110" s="355">
        <v>4</v>
      </c>
      <c r="M110" s="669"/>
      <c r="N110" s="96"/>
    </row>
    <row r="111" spans="1:14" ht="27" customHeight="1" thickBot="1" x14ac:dyDescent="0.25">
      <c r="A111" s="143" t="s">
        <v>366</v>
      </c>
      <c r="B111" s="294" t="s">
        <v>367</v>
      </c>
      <c r="C111" s="294" t="s">
        <v>203</v>
      </c>
      <c r="D111" s="294"/>
      <c r="E111" s="654"/>
      <c r="F111" s="725" t="s">
        <v>1629</v>
      </c>
      <c r="G111" s="727" t="s">
        <v>18</v>
      </c>
      <c r="H111" s="462">
        <v>11</v>
      </c>
      <c r="I111" s="315">
        <v>4</v>
      </c>
      <c r="J111" s="315">
        <v>2</v>
      </c>
      <c r="K111" s="315">
        <v>1</v>
      </c>
      <c r="L111" s="358">
        <v>4</v>
      </c>
      <c r="M111" s="728"/>
      <c r="N111" s="96"/>
    </row>
    <row r="112" spans="1:14" ht="27" customHeight="1" thickBot="1" x14ac:dyDescent="0.25">
      <c r="A112" s="318" t="s">
        <v>368</v>
      </c>
      <c r="B112" s="334" t="s">
        <v>369</v>
      </c>
      <c r="C112" s="334" t="s">
        <v>203</v>
      </c>
      <c r="D112" s="285"/>
      <c r="E112" s="340"/>
      <c r="F112" s="736" t="s">
        <v>1629</v>
      </c>
      <c r="G112" s="675" t="s">
        <v>18</v>
      </c>
      <c r="H112" s="360">
        <v>11</v>
      </c>
      <c r="I112" s="361">
        <v>4</v>
      </c>
      <c r="J112" s="361">
        <v>2</v>
      </c>
      <c r="K112" s="361">
        <v>1</v>
      </c>
      <c r="L112" s="362">
        <v>4</v>
      </c>
      <c r="M112" s="661"/>
      <c r="N112" s="96"/>
    </row>
    <row r="113" spans="1:14" ht="27" customHeight="1" thickBot="1" x14ac:dyDescent="0.25">
      <c r="A113" s="143" t="s">
        <v>370</v>
      </c>
      <c r="B113" s="294" t="s">
        <v>371</v>
      </c>
      <c r="C113" s="294" t="s">
        <v>203</v>
      </c>
      <c r="D113" s="294"/>
      <c r="E113" s="734"/>
      <c r="F113" s="330" t="s">
        <v>1629</v>
      </c>
      <c r="G113" s="676" t="s">
        <v>18</v>
      </c>
      <c r="H113" s="353">
        <v>11</v>
      </c>
      <c r="I113" s="354">
        <v>4</v>
      </c>
      <c r="J113" s="354">
        <v>2</v>
      </c>
      <c r="K113" s="354">
        <v>1</v>
      </c>
      <c r="L113" s="355">
        <v>4</v>
      </c>
      <c r="M113" s="669"/>
      <c r="N113" s="96"/>
    </row>
    <row r="114" spans="1:14" ht="27" customHeight="1" thickBot="1" x14ac:dyDescent="0.25">
      <c r="A114" s="318" t="s">
        <v>372</v>
      </c>
      <c r="B114" s="334" t="s">
        <v>373</v>
      </c>
      <c r="C114" s="334" t="s">
        <v>203</v>
      </c>
      <c r="D114" s="729"/>
      <c r="E114" s="730"/>
      <c r="F114" s="684" t="s">
        <v>1629</v>
      </c>
      <c r="G114" s="676" t="s">
        <v>18</v>
      </c>
      <c r="H114" s="353">
        <v>11</v>
      </c>
      <c r="I114" s="354">
        <v>4</v>
      </c>
      <c r="J114" s="354">
        <v>2</v>
      </c>
      <c r="K114" s="354">
        <v>1</v>
      </c>
      <c r="L114" s="355">
        <v>4</v>
      </c>
      <c r="M114" s="669"/>
      <c r="N114" s="96"/>
    </row>
    <row r="115" spans="1:14" ht="27" customHeight="1" thickBot="1" x14ac:dyDescent="0.25">
      <c r="A115" s="319" t="s">
        <v>374</v>
      </c>
      <c r="B115" s="333" t="s">
        <v>375</v>
      </c>
      <c r="C115" s="333" t="s">
        <v>203</v>
      </c>
      <c r="D115" s="285"/>
      <c r="E115" s="340"/>
      <c r="F115" s="684" t="s">
        <v>1629</v>
      </c>
      <c r="G115" s="676" t="s">
        <v>18</v>
      </c>
      <c r="H115" s="353">
        <v>11</v>
      </c>
      <c r="I115" s="354">
        <v>4</v>
      </c>
      <c r="J115" s="354">
        <v>2</v>
      </c>
      <c r="K115" s="354">
        <v>1</v>
      </c>
      <c r="L115" s="355">
        <v>4</v>
      </c>
      <c r="M115" s="669"/>
      <c r="N115" s="96"/>
    </row>
    <row r="116" spans="1:14" ht="27" customHeight="1" thickBot="1" x14ac:dyDescent="0.25">
      <c r="A116" s="319" t="s">
        <v>376</v>
      </c>
      <c r="B116" s="333" t="s">
        <v>377</v>
      </c>
      <c r="C116" s="333" t="s">
        <v>203</v>
      </c>
      <c r="D116" s="293"/>
      <c r="E116" s="337"/>
      <c r="F116" s="684" t="s">
        <v>1629</v>
      </c>
      <c r="G116" s="676" t="s">
        <v>18</v>
      </c>
      <c r="H116" s="353">
        <v>11</v>
      </c>
      <c r="I116" s="354">
        <v>4</v>
      </c>
      <c r="J116" s="354">
        <v>2</v>
      </c>
      <c r="K116" s="354">
        <v>1</v>
      </c>
      <c r="L116" s="355">
        <v>4</v>
      </c>
      <c r="M116" s="669"/>
      <c r="N116" s="96"/>
    </row>
    <row r="117" spans="1:14" ht="27" customHeight="1" thickBot="1" x14ac:dyDescent="0.25">
      <c r="A117" s="319" t="s">
        <v>378</v>
      </c>
      <c r="B117" s="333" t="s">
        <v>379</v>
      </c>
      <c r="C117" s="333" t="s">
        <v>203</v>
      </c>
      <c r="D117" s="294"/>
      <c r="E117" s="654"/>
      <c r="F117" s="725" t="s">
        <v>1629</v>
      </c>
      <c r="G117" s="676" t="s">
        <v>18</v>
      </c>
      <c r="H117" s="353">
        <v>11</v>
      </c>
      <c r="I117" s="354">
        <v>4</v>
      </c>
      <c r="J117" s="354">
        <v>2</v>
      </c>
      <c r="K117" s="354">
        <v>1</v>
      </c>
      <c r="L117" s="355">
        <v>4</v>
      </c>
      <c r="M117" s="669"/>
      <c r="N117" s="96"/>
    </row>
    <row r="118" spans="1:14" ht="27" customHeight="1" thickBot="1" x14ac:dyDescent="0.25">
      <c r="A118" s="319" t="s">
        <v>380</v>
      </c>
      <c r="B118" s="333" t="s">
        <v>381</v>
      </c>
      <c r="C118" s="333" t="s">
        <v>203</v>
      </c>
      <c r="D118" s="285"/>
      <c r="E118" s="340"/>
      <c r="F118" s="330" t="s">
        <v>1629</v>
      </c>
      <c r="G118" s="676" t="s">
        <v>18</v>
      </c>
      <c r="H118" s="353">
        <v>11</v>
      </c>
      <c r="I118" s="354">
        <v>4</v>
      </c>
      <c r="J118" s="354">
        <v>2</v>
      </c>
      <c r="K118" s="354">
        <v>1</v>
      </c>
      <c r="L118" s="355">
        <v>4</v>
      </c>
      <c r="M118" s="669"/>
      <c r="N118" s="96"/>
    </row>
    <row r="119" spans="1:14" ht="27" customHeight="1" thickBot="1" x14ac:dyDescent="0.25">
      <c r="A119" s="319" t="s">
        <v>382</v>
      </c>
      <c r="B119" s="333" t="s">
        <v>383</v>
      </c>
      <c r="C119" s="333" t="s">
        <v>203</v>
      </c>
      <c r="D119" s="294"/>
      <c r="E119" s="734"/>
      <c r="F119" s="684" t="s">
        <v>1629</v>
      </c>
      <c r="G119" s="676" t="s">
        <v>18</v>
      </c>
      <c r="H119" s="353">
        <v>11</v>
      </c>
      <c r="I119" s="354">
        <v>4</v>
      </c>
      <c r="J119" s="354">
        <v>2</v>
      </c>
      <c r="K119" s="354">
        <v>1</v>
      </c>
      <c r="L119" s="355">
        <v>4</v>
      </c>
      <c r="M119" s="669"/>
      <c r="N119" s="96"/>
    </row>
    <row r="120" spans="1:14" ht="27" customHeight="1" thickBot="1" x14ac:dyDescent="0.25">
      <c r="A120" s="319" t="s">
        <v>384</v>
      </c>
      <c r="B120" s="333" t="s">
        <v>385</v>
      </c>
      <c r="C120" s="333" t="s">
        <v>203</v>
      </c>
      <c r="D120" s="729"/>
      <c r="E120" s="730"/>
      <c r="F120" s="684" t="s">
        <v>1629</v>
      </c>
      <c r="G120" s="676" t="s">
        <v>18</v>
      </c>
      <c r="H120" s="353">
        <v>11</v>
      </c>
      <c r="I120" s="354">
        <v>4</v>
      </c>
      <c r="J120" s="354">
        <v>2</v>
      </c>
      <c r="K120" s="354">
        <v>1</v>
      </c>
      <c r="L120" s="355">
        <v>4</v>
      </c>
      <c r="M120" s="669"/>
      <c r="N120" s="96"/>
    </row>
    <row r="121" spans="1:14" ht="27" customHeight="1" thickBot="1" x14ac:dyDescent="0.25">
      <c r="A121" s="319" t="s">
        <v>386</v>
      </c>
      <c r="B121" s="333" t="s">
        <v>1656</v>
      </c>
      <c r="C121" s="333" t="s">
        <v>203</v>
      </c>
      <c r="D121" s="285"/>
      <c r="E121" s="340"/>
      <c r="F121" s="684" t="s">
        <v>1629</v>
      </c>
      <c r="G121" s="676" t="s">
        <v>18</v>
      </c>
      <c r="H121" s="353">
        <v>11</v>
      </c>
      <c r="I121" s="354">
        <v>4</v>
      </c>
      <c r="J121" s="354">
        <v>2</v>
      </c>
      <c r="K121" s="354">
        <v>1</v>
      </c>
      <c r="L121" s="355">
        <v>4</v>
      </c>
      <c r="M121" s="669"/>
      <c r="N121" s="96"/>
    </row>
    <row r="122" spans="1:14" ht="27" customHeight="1" thickBot="1" x14ac:dyDescent="0.25">
      <c r="A122" s="319" t="s">
        <v>387</v>
      </c>
      <c r="B122" s="333" t="s">
        <v>388</v>
      </c>
      <c r="C122" s="333" t="s">
        <v>203</v>
      </c>
      <c r="D122" s="293"/>
      <c r="E122" s="337"/>
      <c r="F122" s="684" t="s">
        <v>1629</v>
      </c>
      <c r="G122" s="676" t="s">
        <v>18</v>
      </c>
      <c r="H122" s="353">
        <v>11</v>
      </c>
      <c r="I122" s="354">
        <v>4</v>
      </c>
      <c r="J122" s="354">
        <v>2</v>
      </c>
      <c r="K122" s="354">
        <v>1</v>
      </c>
      <c r="L122" s="355">
        <v>4</v>
      </c>
      <c r="M122" s="669"/>
      <c r="N122" s="96"/>
    </row>
    <row r="123" spans="1:14" ht="27" customHeight="1" thickBot="1" x14ac:dyDescent="0.25">
      <c r="A123" s="143" t="s">
        <v>389</v>
      </c>
      <c r="B123" s="294" t="s">
        <v>390</v>
      </c>
      <c r="C123" s="294" t="s">
        <v>203</v>
      </c>
      <c r="D123" s="294"/>
      <c r="E123" s="734"/>
      <c r="F123" s="684" t="s">
        <v>1629</v>
      </c>
      <c r="G123" s="676" t="s">
        <v>18</v>
      </c>
      <c r="H123" s="353">
        <v>11</v>
      </c>
      <c r="I123" s="354">
        <v>4</v>
      </c>
      <c r="J123" s="354">
        <v>2</v>
      </c>
      <c r="K123" s="354">
        <v>1</v>
      </c>
      <c r="L123" s="355">
        <v>4</v>
      </c>
      <c r="M123" s="669"/>
      <c r="N123" s="96"/>
    </row>
    <row r="124" spans="1:14" ht="27" customHeight="1" thickBot="1" x14ac:dyDescent="0.25">
      <c r="A124" s="318" t="s">
        <v>391</v>
      </c>
      <c r="B124" s="334" t="s">
        <v>392</v>
      </c>
      <c r="C124" s="334" t="s">
        <v>203</v>
      </c>
      <c r="D124" s="285"/>
      <c r="E124" s="340"/>
      <c r="F124" s="684" t="s">
        <v>1629</v>
      </c>
      <c r="G124" s="676" t="s">
        <v>18</v>
      </c>
      <c r="H124" s="353">
        <v>7</v>
      </c>
      <c r="I124" s="354">
        <v>4</v>
      </c>
      <c r="J124" s="354">
        <v>2</v>
      </c>
      <c r="K124" s="354">
        <v>0</v>
      </c>
      <c r="L124" s="355">
        <v>1</v>
      </c>
      <c r="M124" s="669"/>
      <c r="N124" s="96"/>
    </row>
    <row r="125" spans="1:14" ht="27" customHeight="1" thickBot="1" x14ac:dyDescent="0.25">
      <c r="A125" s="319" t="s">
        <v>393</v>
      </c>
      <c r="B125" s="333" t="s">
        <v>394</v>
      </c>
      <c r="C125" s="333" t="s">
        <v>203</v>
      </c>
      <c r="D125" s="293"/>
      <c r="E125" s="337"/>
      <c r="F125" s="684" t="s">
        <v>1629</v>
      </c>
      <c r="G125" s="676" t="s">
        <v>18</v>
      </c>
      <c r="H125" s="353">
        <v>11</v>
      </c>
      <c r="I125" s="354">
        <v>4</v>
      </c>
      <c r="J125" s="354">
        <v>2</v>
      </c>
      <c r="K125" s="354">
        <v>1</v>
      </c>
      <c r="L125" s="355">
        <v>4</v>
      </c>
      <c r="M125" s="669"/>
      <c r="N125" s="96"/>
    </row>
    <row r="126" spans="1:14" ht="27" customHeight="1" thickBot="1" x14ac:dyDescent="0.25">
      <c r="A126" s="319" t="s">
        <v>395</v>
      </c>
      <c r="B126" s="333" t="s">
        <v>396</v>
      </c>
      <c r="C126" s="333" t="s">
        <v>203</v>
      </c>
      <c r="D126" s="294"/>
      <c r="E126" s="734"/>
      <c r="F126" s="684" t="s">
        <v>1629</v>
      </c>
      <c r="G126" s="676" t="s">
        <v>18</v>
      </c>
      <c r="H126" s="353">
        <v>11</v>
      </c>
      <c r="I126" s="354">
        <v>4</v>
      </c>
      <c r="J126" s="354">
        <v>2</v>
      </c>
      <c r="K126" s="354">
        <v>1</v>
      </c>
      <c r="L126" s="355">
        <v>4</v>
      </c>
      <c r="M126" s="669"/>
      <c r="N126" s="96"/>
    </row>
    <row r="127" spans="1:14" ht="27" customHeight="1" thickBot="1" x14ac:dyDescent="0.25">
      <c r="A127" s="319" t="s">
        <v>397</v>
      </c>
      <c r="B127" s="333" t="s">
        <v>398</v>
      </c>
      <c r="C127" s="333" t="s">
        <v>203</v>
      </c>
      <c r="D127" s="334"/>
      <c r="E127" s="342"/>
      <c r="F127" s="684" t="s">
        <v>1629</v>
      </c>
      <c r="G127" s="676" t="s">
        <v>18</v>
      </c>
      <c r="H127" s="353">
        <v>11</v>
      </c>
      <c r="I127" s="354">
        <v>4</v>
      </c>
      <c r="J127" s="354">
        <v>2</v>
      </c>
      <c r="K127" s="354">
        <v>1</v>
      </c>
      <c r="L127" s="355">
        <v>4</v>
      </c>
      <c r="M127" s="669"/>
      <c r="N127" s="96"/>
    </row>
    <row r="128" spans="1:14" ht="24.75" customHeight="1" thickBot="1" x14ac:dyDescent="0.25">
      <c r="A128" s="319" t="s">
        <v>399</v>
      </c>
      <c r="B128" s="333" t="s">
        <v>400</v>
      </c>
      <c r="C128" s="333" t="s">
        <v>203</v>
      </c>
      <c r="D128" s="293"/>
      <c r="E128" s="337"/>
      <c r="F128" s="684" t="s">
        <v>1629</v>
      </c>
      <c r="G128" s="676" t="s">
        <v>18</v>
      </c>
      <c r="H128" s="353">
        <v>11</v>
      </c>
      <c r="I128" s="354">
        <v>4</v>
      </c>
      <c r="J128" s="354">
        <v>2</v>
      </c>
      <c r="K128" s="354">
        <v>1</v>
      </c>
      <c r="L128" s="355">
        <v>4</v>
      </c>
      <c r="M128" s="669"/>
      <c r="N128" s="96"/>
    </row>
    <row r="129" spans="1:14" ht="27" customHeight="1" thickBot="1" x14ac:dyDescent="0.25">
      <c r="A129" s="319" t="s">
        <v>401</v>
      </c>
      <c r="B129" s="333" t="s">
        <v>402</v>
      </c>
      <c r="C129" s="333" t="s">
        <v>203</v>
      </c>
      <c r="D129" s="294"/>
      <c r="E129" s="734"/>
      <c r="F129" s="684" t="s">
        <v>1629</v>
      </c>
      <c r="G129" s="676" t="s">
        <v>18</v>
      </c>
      <c r="H129" s="353">
        <v>11</v>
      </c>
      <c r="I129" s="354">
        <v>4</v>
      </c>
      <c r="J129" s="354">
        <v>2</v>
      </c>
      <c r="K129" s="354">
        <v>1</v>
      </c>
      <c r="L129" s="355">
        <v>4</v>
      </c>
      <c r="M129" s="669"/>
      <c r="N129" s="96"/>
    </row>
    <row r="130" spans="1:14" ht="27" customHeight="1" thickBot="1" x14ac:dyDescent="0.25">
      <c r="A130" s="319" t="s">
        <v>403</v>
      </c>
      <c r="B130" s="333" t="s">
        <v>404</v>
      </c>
      <c r="C130" s="333" t="s">
        <v>203</v>
      </c>
      <c r="D130" s="285"/>
      <c r="E130" s="340"/>
      <c r="F130" s="684" t="s">
        <v>1629</v>
      </c>
      <c r="G130" s="676" t="s">
        <v>18</v>
      </c>
      <c r="H130" s="353">
        <v>11</v>
      </c>
      <c r="I130" s="354">
        <v>4</v>
      </c>
      <c r="J130" s="354">
        <v>2</v>
      </c>
      <c r="K130" s="354">
        <v>1</v>
      </c>
      <c r="L130" s="355">
        <v>4</v>
      </c>
      <c r="M130" s="669"/>
      <c r="N130" s="96"/>
    </row>
    <row r="131" spans="1:14" ht="27" customHeight="1" thickBot="1" x14ac:dyDescent="0.25">
      <c r="A131" s="319" t="s">
        <v>405</v>
      </c>
      <c r="B131" s="333" t="s">
        <v>406</v>
      </c>
      <c r="C131" s="333" t="s">
        <v>203</v>
      </c>
      <c r="D131" s="293"/>
      <c r="E131" s="337"/>
      <c r="F131" s="684" t="s">
        <v>1629</v>
      </c>
      <c r="G131" s="676" t="s">
        <v>18</v>
      </c>
      <c r="H131" s="353">
        <v>11</v>
      </c>
      <c r="I131" s="354">
        <v>4</v>
      </c>
      <c r="J131" s="354">
        <v>2</v>
      </c>
      <c r="K131" s="354">
        <v>1</v>
      </c>
      <c r="L131" s="355">
        <v>4</v>
      </c>
      <c r="M131" s="669"/>
      <c r="N131" s="96"/>
    </row>
    <row r="132" spans="1:14" ht="27" customHeight="1" thickBot="1" x14ac:dyDescent="0.25">
      <c r="A132" s="319" t="s">
        <v>407</v>
      </c>
      <c r="B132" s="333" t="s">
        <v>408</v>
      </c>
      <c r="C132" s="333" t="s">
        <v>203</v>
      </c>
      <c r="D132" s="294"/>
      <c r="E132" s="734"/>
      <c r="F132" s="684" t="s">
        <v>1629</v>
      </c>
      <c r="G132" s="676" t="s">
        <v>18</v>
      </c>
      <c r="H132" s="353">
        <v>11</v>
      </c>
      <c r="I132" s="354">
        <v>4</v>
      </c>
      <c r="J132" s="354">
        <v>2</v>
      </c>
      <c r="K132" s="354">
        <v>1</v>
      </c>
      <c r="L132" s="355">
        <v>4</v>
      </c>
      <c r="M132" s="669"/>
      <c r="N132" s="96"/>
    </row>
    <row r="133" spans="1:14" ht="27" customHeight="1" thickBot="1" x14ac:dyDescent="0.25">
      <c r="A133" s="143" t="s">
        <v>409</v>
      </c>
      <c r="B133" s="294" t="s">
        <v>410</v>
      </c>
      <c r="C133" s="294" t="s">
        <v>203</v>
      </c>
      <c r="D133" s="338"/>
      <c r="E133" s="735"/>
      <c r="F133" s="684" t="s">
        <v>1629</v>
      </c>
      <c r="G133" s="676" t="s">
        <v>18</v>
      </c>
      <c r="H133" s="353">
        <v>11</v>
      </c>
      <c r="I133" s="354">
        <v>4</v>
      </c>
      <c r="J133" s="354">
        <v>2</v>
      </c>
      <c r="K133" s="354">
        <v>1</v>
      </c>
      <c r="L133" s="355">
        <v>4</v>
      </c>
      <c r="M133" s="669"/>
      <c r="N133" s="96"/>
    </row>
    <row r="134" spans="1:14" ht="27" customHeight="1" thickBot="1" x14ac:dyDescent="0.25">
      <c r="A134" s="318" t="s">
        <v>411</v>
      </c>
      <c r="B134" s="334" t="s">
        <v>412</v>
      </c>
      <c r="C134" s="334" t="s">
        <v>203</v>
      </c>
      <c r="D134" s="285"/>
      <c r="E134" s="340"/>
      <c r="F134" s="684" t="s">
        <v>1629</v>
      </c>
      <c r="G134" s="676" t="s">
        <v>18</v>
      </c>
      <c r="H134" s="353">
        <v>11</v>
      </c>
      <c r="I134" s="354">
        <v>4</v>
      </c>
      <c r="J134" s="354">
        <v>2</v>
      </c>
      <c r="K134" s="354">
        <v>1</v>
      </c>
      <c r="L134" s="355">
        <v>4</v>
      </c>
      <c r="M134" s="669"/>
      <c r="N134" s="96"/>
    </row>
    <row r="135" spans="1:14" ht="27" customHeight="1" thickBot="1" x14ac:dyDescent="0.25">
      <c r="A135" s="319" t="s">
        <v>413</v>
      </c>
      <c r="B135" s="333" t="s">
        <v>414</v>
      </c>
      <c r="C135" s="333" t="s">
        <v>203</v>
      </c>
      <c r="D135" s="294"/>
      <c r="E135" s="734"/>
      <c r="F135" s="684" t="s">
        <v>1629</v>
      </c>
      <c r="G135" s="676" t="s">
        <v>18</v>
      </c>
      <c r="H135" s="353">
        <v>11</v>
      </c>
      <c r="I135" s="354">
        <v>4</v>
      </c>
      <c r="J135" s="354">
        <v>2</v>
      </c>
      <c r="K135" s="354">
        <v>1</v>
      </c>
      <c r="L135" s="355">
        <v>4</v>
      </c>
      <c r="M135" s="669"/>
      <c r="N135" s="96"/>
    </row>
    <row r="136" spans="1:14" ht="27" customHeight="1" thickBot="1" x14ac:dyDescent="0.25">
      <c r="A136" s="319" t="s">
        <v>415</v>
      </c>
      <c r="B136" s="333" t="s">
        <v>416</v>
      </c>
      <c r="C136" s="333" t="s">
        <v>203</v>
      </c>
      <c r="D136" s="285"/>
      <c r="E136" s="340"/>
      <c r="F136" s="684" t="s">
        <v>1629</v>
      </c>
      <c r="G136" s="676" t="s">
        <v>18</v>
      </c>
      <c r="H136" s="353">
        <v>11</v>
      </c>
      <c r="I136" s="354">
        <v>4</v>
      </c>
      <c r="J136" s="354">
        <v>2</v>
      </c>
      <c r="K136" s="354">
        <v>1</v>
      </c>
      <c r="L136" s="355">
        <v>4</v>
      </c>
      <c r="M136" s="669"/>
      <c r="N136" s="96"/>
    </row>
    <row r="137" spans="1:14" ht="27" customHeight="1" thickBot="1" x14ac:dyDescent="0.25">
      <c r="A137" s="319" t="s">
        <v>417</v>
      </c>
      <c r="B137" s="333" t="s">
        <v>418</v>
      </c>
      <c r="C137" s="333" t="s">
        <v>203</v>
      </c>
      <c r="D137" s="333"/>
      <c r="E137" s="343"/>
      <c r="F137" s="684" t="s">
        <v>1629</v>
      </c>
      <c r="G137" s="676" t="s">
        <v>18</v>
      </c>
      <c r="H137" s="353">
        <v>11</v>
      </c>
      <c r="I137" s="354">
        <v>4</v>
      </c>
      <c r="J137" s="354">
        <v>2</v>
      </c>
      <c r="K137" s="354">
        <v>1</v>
      </c>
      <c r="L137" s="355">
        <v>4</v>
      </c>
      <c r="M137" s="669"/>
      <c r="N137" s="96"/>
    </row>
    <row r="138" spans="1:14" ht="27" customHeight="1" thickBot="1" x14ac:dyDescent="0.25">
      <c r="A138" s="143" t="s">
        <v>419</v>
      </c>
      <c r="B138" s="294" t="s">
        <v>420</v>
      </c>
      <c r="C138" s="294" t="s">
        <v>203</v>
      </c>
      <c r="D138" s="294"/>
      <c r="E138" s="734"/>
      <c r="F138" s="725" t="s">
        <v>1629</v>
      </c>
      <c r="G138" s="727" t="s">
        <v>18</v>
      </c>
      <c r="H138" s="462">
        <v>11</v>
      </c>
      <c r="I138" s="315">
        <v>4</v>
      </c>
      <c r="J138" s="315">
        <v>2</v>
      </c>
      <c r="K138" s="315">
        <v>1</v>
      </c>
      <c r="L138" s="358">
        <v>4</v>
      </c>
      <c r="M138" s="728"/>
      <c r="N138" s="96"/>
    </row>
    <row r="139" spans="1:14" ht="27" customHeight="1" thickBot="1" x14ac:dyDescent="0.25">
      <c r="A139" s="318" t="s">
        <v>421</v>
      </c>
      <c r="B139" s="334" t="s">
        <v>422</v>
      </c>
      <c r="C139" s="334" t="s">
        <v>203</v>
      </c>
      <c r="D139" s="285"/>
      <c r="E139" s="340"/>
      <c r="F139" s="685" t="s">
        <v>1629</v>
      </c>
      <c r="G139" s="675" t="s">
        <v>18</v>
      </c>
      <c r="H139" s="360">
        <v>11</v>
      </c>
      <c r="I139" s="361">
        <v>4</v>
      </c>
      <c r="J139" s="361">
        <v>2</v>
      </c>
      <c r="K139" s="361">
        <v>1</v>
      </c>
      <c r="L139" s="362">
        <v>4</v>
      </c>
      <c r="M139" s="661"/>
      <c r="N139" s="96"/>
    </row>
    <row r="140" spans="1:14" ht="27" customHeight="1" thickBot="1" x14ac:dyDescent="0.25">
      <c r="A140" s="143" t="s">
        <v>423</v>
      </c>
      <c r="B140" s="294" t="s">
        <v>424</v>
      </c>
      <c r="C140" s="294" t="s">
        <v>203</v>
      </c>
      <c r="D140" s="294"/>
      <c r="E140" s="734"/>
      <c r="F140" s="684" t="s">
        <v>1629</v>
      </c>
      <c r="G140" s="676" t="s">
        <v>18</v>
      </c>
      <c r="H140" s="353">
        <v>11</v>
      </c>
      <c r="I140" s="354">
        <v>4</v>
      </c>
      <c r="J140" s="354">
        <v>2</v>
      </c>
      <c r="K140" s="354">
        <v>1</v>
      </c>
      <c r="L140" s="355">
        <v>4</v>
      </c>
      <c r="M140" s="669"/>
      <c r="N140" s="96"/>
    </row>
    <row r="141" spans="1:14" ht="27" customHeight="1" thickBot="1" x14ac:dyDescent="0.25">
      <c r="A141" s="318" t="s">
        <v>425</v>
      </c>
      <c r="B141" s="334" t="s">
        <v>426</v>
      </c>
      <c r="C141" s="334" t="s">
        <v>203</v>
      </c>
      <c r="D141" s="729"/>
      <c r="E141" s="730"/>
      <c r="F141" s="684" t="s">
        <v>1629</v>
      </c>
      <c r="G141" s="676" t="s">
        <v>18</v>
      </c>
      <c r="H141" s="353">
        <v>11</v>
      </c>
      <c r="I141" s="354">
        <v>4</v>
      </c>
      <c r="J141" s="354">
        <v>2</v>
      </c>
      <c r="K141" s="354">
        <v>1</v>
      </c>
      <c r="L141" s="355">
        <v>4</v>
      </c>
      <c r="M141" s="669"/>
      <c r="N141" s="96"/>
    </row>
    <row r="142" spans="1:14" ht="27" customHeight="1" thickBot="1" x14ac:dyDescent="0.25">
      <c r="A142" s="319" t="s">
        <v>427</v>
      </c>
      <c r="B142" s="333" t="s">
        <v>428</v>
      </c>
      <c r="C142" s="333" t="s">
        <v>203</v>
      </c>
      <c r="D142" s="285"/>
      <c r="E142" s="340"/>
      <c r="F142" s="684" t="s">
        <v>1629</v>
      </c>
      <c r="G142" s="676" t="s">
        <v>18</v>
      </c>
      <c r="H142" s="353">
        <v>11</v>
      </c>
      <c r="I142" s="354">
        <v>4</v>
      </c>
      <c r="J142" s="354">
        <v>2</v>
      </c>
      <c r="K142" s="354">
        <v>1</v>
      </c>
      <c r="L142" s="355">
        <v>4</v>
      </c>
      <c r="M142" s="669"/>
      <c r="N142" s="96"/>
    </row>
    <row r="143" spans="1:14" ht="27" customHeight="1" thickBot="1" x14ac:dyDescent="0.25">
      <c r="A143" s="319" t="s">
        <v>429</v>
      </c>
      <c r="B143" s="333" t="s">
        <v>430</v>
      </c>
      <c r="C143" s="333" t="s">
        <v>203</v>
      </c>
      <c r="D143" s="293"/>
      <c r="E143" s="337"/>
      <c r="F143" s="684" t="s">
        <v>1629</v>
      </c>
      <c r="G143" s="676" t="s">
        <v>18</v>
      </c>
      <c r="H143" s="353">
        <v>11</v>
      </c>
      <c r="I143" s="354">
        <v>4</v>
      </c>
      <c r="J143" s="354">
        <v>2</v>
      </c>
      <c r="K143" s="354">
        <v>1</v>
      </c>
      <c r="L143" s="355">
        <v>4</v>
      </c>
      <c r="M143" s="669"/>
      <c r="N143" s="96"/>
    </row>
    <row r="144" spans="1:14" ht="27" customHeight="1" thickBot="1" x14ac:dyDescent="0.25">
      <c r="A144" s="319" t="s">
        <v>431</v>
      </c>
      <c r="B144" s="333" t="s">
        <v>432</v>
      </c>
      <c r="C144" s="333" t="s">
        <v>203</v>
      </c>
      <c r="D144" s="294"/>
      <c r="E144" s="734"/>
      <c r="F144" s="684" t="s">
        <v>1629</v>
      </c>
      <c r="G144" s="676" t="s">
        <v>18</v>
      </c>
      <c r="H144" s="353">
        <v>11</v>
      </c>
      <c r="I144" s="354">
        <v>4</v>
      </c>
      <c r="J144" s="354">
        <v>2</v>
      </c>
      <c r="K144" s="354">
        <v>1</v>
      </c>
      <c r="L144" s="355">
        <v>4</v>
      </c>
      <c r="M144" s="669"/>
      <c r="N144" s="96"/>
    </row>
    <row r="145" spans="1:14" ht="27" customHeight="1" thickBot="1" x14ac:dyDescent="0.25">
      <c r="A145" s="319" t="s">
        <v>433</v>
      </c>
      <c r="B145" s="333" t="s">
        <v>434</v>
      </c>
      <c r="C145" s="333" t="s">
        <v>203</v>
      </c>
      <c r="D145" s="285"/>
      <c r="E145" s="340"/>
      <c r="F145" s="684" t="s">
        <v>1629</v>
      </c>
      <c r="G145" s="676" t="s">
        <v>18</v>
      </c>
      <c r="H145" s="353">
        <v>11</v>
      </c>
      <c r="I145" s="354">
        <v>4</v>
      </c>
      <c r="J145" s="354">
        <v>2</v>
      </c>
      <c r="K145" s="354">
        <v>1</v>
      </c>
      <c r="L145" s="355">
        <v>4</v>
      </c>
      <c r="M145" s="669"/>
      <c r="N145" s="96"/>
    </row>
    <row r="146" spans="1:14" ht="27" customHeight="1" thickBot="1" x14ac:dyDescent="0.25">
      <c r="A146" s="319" t="s">
        <v>435</v>
      </c>
      <c r="B146" s="333" t="s">
        <v>436</v>
      </c>
      <c r="C146" s="333" t="s">
        <v>203</v>
      </c>
      <c r="D146" s="293"/>
      <c r="E146" s="337"/>
      <c r="F146" s="684" t="s">
        <v>1629</v>
      </c>
      <c r="G146" s="676" t="s">
        <v>18</v>
      </c>
      <c r="H146" s="353">
        <v>11</v>
      </c>
      <c r="I146" s="354">
        <v>4</v>
      </c>
      <c r="J146" s="354">
        <v>2</v>
      </c>
      <c r="K146" s="354">
        <v>1</v>
      </c>
      <c r="L146" s="355">
        <v>4</v>
      </c>
      <c r="M146" s="669"/>
      <c r="N146" s="96"/>
    </row>
    <row r="147" spans="1:14" ht="27" customHeight="1" thickBot="1" x14ac:dyDescent="0.25">
      <c r="A147" s="143" t="s">
        <v>437</v>
      </c>
      <c r="B147" s="294" t="s">
        <v>438</v>
      </c>
      <c r="C147" s="294" t="s">
        <v>203</v>
      </c>
      <c r="D147" s="294"/>
      <c r="E147" s="654"/>
      <c r="F147" s="725" t="s">
        <v>1629</v>
      </c>
      <c r="G147" s="676" t="s">
        <v>18</v>
      </c>
      <c r="H147" s="353">
        <v>11</v>
      </c>
      <c r="I147" s="354">
        <v>4</v>
      </c>
      <c r="J147" s="354">
        <v>2</v>
      </c>
      <c r="K147" s="354">
        <v>1</v>
      </c>
      <c r="L147" s="355">
        <v>4</v>
      </c>
      <c r="M147" s="669"/>
      <c r="N147" s="96"/>
    </row>
    <row r="148" spans="1:14" ht="27" customHeight="1" thickBot="1" x14ac:dyDescent="0.25">
      <c r="A148" s="318" t="s">
        <v>439</v>
      </c>
      <c r="B148" s="334" t="s">
        <v>440</v>
      </c>
      <c r="C148" s="334" t="s">
        <v>203</v>
      </c>
      <c r="D148" s="285"/>
      <c r="E148" s="340"/>
      <c r="F148" s="330" t="s">
        <v>1629</v>
      </c>
      <c r="G148" s="676" t="s">
        <v>18</v>
      </c>
      <c r="H148" s="353">
        <v>11</v>
      </c>
      <c r="I148" s="354">
        <v>4</v>
      </c>
      <c r="J148" s="354">
        <v>2</v>
      </c>
      <c r="K148" s="354">
        <v>1</v>
      </c>
      <c r="L148" s="355">
        <v>4</v>
      </c>
      <c r="M148" s="669"/>
      <c r="N148" s="96"/>
    </row>
    <row r="149" spans="1:14" ht="27" customHeight="1" thickBot="1" x14ac:dyDescent="0.25">
      <c r="A149" s="319" t="s">
        <v>441</v>
      </c>
      <c r="B149" s="333" t="s">
        <v>442</v>
      </c>
      <c r="C149" s="333" t="s">
        <v>203</v>
      </c>
      <c r="D149" s="293"/>
      <c r="E149" s="337"/>
      <c r="F149" s="684" t="s">
        <v>1629</v>
      </c>
      <c r="G149" s="676" t="s">
        <v>18</v>
      </c>
      <c r="H149" s="353">
        <v>11</v>
      </c>
      <c r="I149" s="354">
        <v>4</v>
      </c>
      <c r="J149" s="354">
        <v>2</v>
      </c>
      <c r="K149" s="354">
        <v>1</v>
      </c>
      <c r="L149" s="355">
        <v>4</v>
      </c>
      <c r="M149" s="669"/>
      <c r="N149" s="96"/>
    </row>
    <row r="150" spans="1:14" ht="27" customHeight="1" thickBot="1" x14ac:dyDescent="0.25">
      <c r="A150" s="319" t="s">
        <v>443</v>
      </c>
      <c r="B150" s="333" t="s">
        <v>444</v>
      </c>
      <c r="C150" s="333" t="s">
        <v>203</v>
      </c>
      <c r="D150" s="294"/>
      <c r="E150" s="734"/>
      <c r="F150" s="684" t="s">
        <v>1629</v>
      </c>
      <c r="G150" s="676" t="s">
        <v>18</v>
      </c>
      <c r="H150" s="353">
        <v>11</v>
      </c>
      <c r="I150" s="354">
        <v>4</v>
      </c>
      <c r="J150" s="354">
        <v>2</v>
      </c>
      <c r="K150" s="354">
        <v>1</v>
      </c>
      <c r="L150" s="355">
        <v>4</v>
      </c>
      <c r="M150" s="669"/>
      <c r="N150" s="96"/>
    </row>
    <row r="151" spans="1:14" ht="27" customHeight="1" thickBot="1" x14ac:dyDescent="0.25">
      <c r="A151" s="319" t="s">
        <v>445</v>
      </c>
      <c r="B151" s="333" t="s">
        <v>446</v>
      </c>
      <c r="C151" s="333" t="s">
        <v>203</v>
      </c>
      <c r="D151" s="285"/>
      <c r="E151" s="340"/>
      <c r="F151" s="684" t="s">
        <v>1629</v>
      </c>
      <c r="G151" s="676" t="s">
        <v>18</v>
      </c>
      <c r="H151" s="353">
        <v>11</v>
      </c>
      <c r="I151" s="354">
        <v>4</v>
      </c>
      <c r="J151" s="354">
        <v>2</v>
      </c>
      <c r="K151" s="354">
        <v>1</v>
      </c>
      <c r="L151" s="355">
        <v>4</v>
      </c>
      <c r="M151" s="669"/>
      <c r="N151" s="96"/>
    </row>
    <row r="152" spans="1:14" ht="27" customHeight="1" thickBot="1" x14ac:dyDescent="0.25">
      <c r="A152" s="319" t="s">
        <v>447</v>
      </c>
      <c r="B152" s="333" t="s">
        <v>448</v>
      </c>
      <c r="C152" s="333" t="s">
        <v>203</v>
      </c>
      <c r="D152" s="293"/>
      <c r="E152" s="337"/>
      <c r="F152" s="684" t="s">
        <v>1629</v>
      </c>
      <c r="G152" s="676" t="s">
        <v>18</v>
      </c>
      <c r="H152" s="353">
        <v>11</v>
      </c>
      <c r="I152" s="354">
        <v>4</v>
      </c>
      <c r="J152" s="354">
        <v>2</v>
      </c>
      <c r="K152" s="354">
        <v>1</v>
      </c>
      <c r="L152" s="355">
        <v>4</v>
      </c>
      <c r="M152" s="669"/>
      <c r="N152" s="96"/>
    </row>
    <row r="153" spans="1:14" ht="27" customHeight="1" thickBot="1" x14ac:dyDescent="0.25">
      <c r="A153" s="319" t="s">
        <v>449</v>
      </c>
      <c r="B153" s="333" t="s">
        <v>450</v>
      </c>
      <c r="C153" s="333" t="s">
        <v>203</v>
      </c>
      <c r="D153" s="294"/>
      <c r="E153" s="734"/>
      <c r="F153" s="684" t="s">
        <v>1629</v>
      </c>
      <c r="G153" s="676" t="s">
        <v>18</v>
      </c>
      <c r="H153" s="353">
        <v>11</v>
      </c>
      <c r="I153" s="354">
        <v>4</v>
      </c>
      <c r="J153" s="354">
        <v>2</v>
      </c>
      <c r="K153" s="354">
        <v>1</v>
      </c>
      <c r="L153" s="355">
        <v>4</v>
      </c>
      <c r="M153" s="669"/>
      <c r="N153" s="96"/>
    </row>
    <row r="154" spans="1:14" ht="27" customHeight="1" thickBot="1" x14ac:dyDescent="0.25">
      <c r="A154" s="319" t="s">
        <v>451</v>
      </c>
      <c r="B154" s="333" t="s">
        <v>452</v>
      </c>
      <c r="C154" s="333" t="s">
        <v>203</v>
      </c>
      <c r="D154" s="285"/>
      <c r="E154" s="340"/>
      <c r="F154" s="684" t="s">
        <v>1629</v>
      </c>
      <c r="G154" s="676" t="s">
        <v>18</v>
      </c>
      <c r="H154" s="353">
        <v>11</v>
      </c>
      <c r="I154" s="354">
        <v>4</v>
      </c>
      <c r="J154" s="354">
        <v>2</v>
      </c>
      <c r="K154" s="354">
        <v>1</v>
      </c>
      <c r="L154" s="355">
        <v>4</v>
      </c>
      <c r="M154" s="669"/>
      <c r="N154" s="96"/>
    </row>
    <row r="155" spans="1:14" ht="27.75" customHeight="1" thickBot="1" x14ac:dyDescent="0.25">
      <c r="A155" s="319" t="s">
        <v>453</v>
      </c>
      <c r="B155" s="333" t="s">
        <v>454</v>
      </c>
      <c r="C155" s="333" t="s">
        <v>203</v>
      </c>
      <c r="D155" s="333"/>
      <c r="E155" s="343"/>
      <c r="F155" s="684" t="s">
        <v>1629</v>
      </c>
      <c r="G155" s="676" t="s">
        <v>18</v>
      </c>
      <c r="H155" s="353">
        <v>11</v>
      </c>
      <c r="I155" s="354">
        <v>4</v>
      </c>
      <c r="J155" s="354">
        <v>2</v>
      </c>
      <c r="K155" s="354">
        <v>1</v>
      </c>
      <c r="L155" s="355">
        <v>4</v>
      </c>
      <c r="M155" s="669"/>
      <c r="N155" s="96"/>
    </row>
    <row r="156" spans="1:14" ht="27" customHeight="1" thickBot="1" x14ac:dyDescent="0.25">
      <c r="A156" s="319" t="s">
        <v>455</v>
      </c>
      <c r="B156" s="333" t="s">
        <v>456</v>
      </c>
      <c r="C156" s="333" t="s">
        <v>203</v>
      </c>
      <c r="D156" s="294"/>
      <c r="E156" s="734"/>
      <c r="F156" s="684" t="s">
        <v>1629</v>
      </c>
      <c r="G156" s="676" t="s">
        <v>18</v>
      </c>
      <c r="H156" s="353">
        <v>11</v>
      </c>
      <c r="I156" s="354">
        <v>4</v>
      </c>
      <c r="J156" s="354">
        <v>2</v>
      </c>
      <c r="K156" s="354">
        <v>1</v>
      </c>
      <c r="L156" s="355">
        <v>4</v>
      </c>
      <c r="M156" s="669"/>
      <c r="N156" s="96"/>
    </row>
    <row r="157" spans="1:14" ht="27" customHeight="1" thickBot="1" x14ac:dyDescent="0.25">
      <c r="A157" s="319" t="s">
        <v>457</v>
      </c>
      <c r="B157" s="333" t="s">
        <v>458</v>
      </c>
      <c r="C157" s="333" t="s">
        <v>203</v>
      </c>
      <c r="D157" s="285"/>
      <c r="E157" s="340"/>
      <c r="F157" s="684" t="s">
        <v>1629</v>
      </c>
      <c r="G157" s="676" t="s">
        <v>18</v>
      </c>
      <c r="H157" s="353">
        <v>11</v>
      </c>
      <c r="I157" s="354">
        <v>4</v>
      </c>
      <c r="J157" s="354">
        <v>2</v>
      </c>
      <c r="K157" s="354">
        <v>1</v>
      </c>
      <c r="L157" s="355">
        <v>4</v>
      </c>
      <c r="M157" s="669"/>
      <c r="N157" s="96"/>
    </row>
    <row r="158" spans="1:14" ht="27" customHeight="1" thickBot="1" x14ac:dyDescent="0.25">
      <c r="A158" s="319" t="s">
        <v>459</v>
      </c>
      <c r="B158" s="333" t="s">
        <v>460</v>
      </c>
      <c r="C158" s="333" t="s">
        <v>203</v>
      </c>
      <c r="D158" s="293"/>
      <c r="E158" s="337"/>
      <c r="F158" s="684" t="s">
        <v>1629</v>
      </c>
      <c r="G158" s="676" t="s">
        <v>18</v>
      </c>
      <c r="H158" s="353">
        <v>11</v>
      </c>
      <c r="I158" s="354">
        <v>4</v>
      </c>
      <c r="J158" s="354">
        <v>2</v>
      </c>
      <c r="K158" s="354">
        <v>1</v>
      </c>
      <c r="L158" s="355">
        <v>4</v>
      </c>
      <c r="M158" s="669"/>
      <c r="N158" s="96"/>
    </row>
    <row r="159" spans="1:14" ht="27" customHeight="1" thickBot="1" x14ac:dyDescent="0.25">
      <c r="A159" s="319" t="s">
        <v>461</v>
      </c>
      <c r="B159" s="333" t="s">
        <v>462</v>
      </c>
      <c r="C159" s="333" t="s">
        <v>203</v>
      </c>
      <c r="D159" s="293"/>
      <c r="E159" s="337"/>
      <c r="F159" s="736" t="s">
        <v>1629</v>
      </c>
      <c r="G159" s="676" t="s">
        <v>18</v>
      </c>
      <c r="H159" s="353">
        <v>15</v>
      </c>
      <c r="I159" s="354">
        <v>6</v>
      </c>
      <c r="J159" s="354">
        <v>2</v>
      </c>
      <c r="K159" s="354">
        <v>1</v>
      </c>
      <c r="L159" s="355">
        <v>6</v>
      </c>
      <c r="M159" s="669"/>
      <c r="N159" s="96"/>
    </row>
    <row r="160" spans="1:14" ht="27" customHeight="1" thickBot="1" x14ac:dyDescent="0.25">
      <c r="A160" s="143" t="s">
        <v>463</v>
      </c>
      <c r="B160" s="294" t="s">
        <v>464</v>
      </c>
      <c r="C160" s="294" t="s">
        <v>203</v>
      </c>
      <c r="D160" s="294"/>
      <c r="E160" s="654"/>
      <c r="F160" s="699" t="s">
        <v>1629</v>
      </c>
      <c r="G160" s="676" t="s">
        <v>18</v>
      </c>
      <c r="H160" s="353">
        <v>15</v>
      </c>
      <c r="I160" s="354">
        <v>6</v>
      </c>
      <c r="J160" s="354">
        <v>2</v>
      </c>
      <c r="K160" s="354">
        <v>1</v>
      </c>
      <c r="L160" s="355">
        <v>6</v>
      </c>
      <c r="M160" s="669"/>
      <c r="N160" s="96"/>
    </row>
    <row r="161" spans="1:14" ht="27" customHeight="1" thickBot="1" x14ac:dyDescent="0.25">
      <c r="A161" s="318" t="s">
        <v>465</v>
      </c>
      <c r="B161" s="334" t="s">
        <v>466</v>
      </c>
      <c r="C161" s="334" t="s">
        <v>203</v>
      </c>
      <c r="D161" s="737"/>
      <c r="E161" s="738"/>
      <c r="F161" s="330" t="s">
        <v>1629</v>
      </c>
      <c r="G161" s="676" t="s">
        <v>18</v>
      </c>
      <c r="H161" s="353">
        <v>15</v>
      </c>
      <c r="I161" s="354">
        <v>6</v>
      </c>
      <c r="J161" s="354">
        <v>2</v>
      </c>
      <c r="K161" s="354">
        <v>1</v>
      </c>
      <c r="L161" s="355">
        <v>6</v>
      </c>
      <c r="M161" s="669"/>
      <c r="N161" s="96"/>
    </row>
    <row r="162" spans="1:14" ht="27" customHeight="1" thickBot="1" x14ac:dyDescent="0.25">
      <c r="A162" s="319" t="s">
        <v>467</v>
      </c>
      <c r="B162" s="333" t="s">
        <v>468</v>
      </c>
      <c r="C162" s="333" t="s">
        <v>203</v>
      </c>
      <c r="D162" s="285"/>
      <c r="E162" s="340"/>
      <c r="F162" s="700" t="s">
        <v>1629</v>
      </c>
      <c r="G162" s="676" t="s">
        <v>18</v>
      </c>
      <c r="H162" s="353">
        <v>15</v>
      </c>
      <c r="I162" s="354">
        <v>6</v>
      </c>
      <c r="J162" s="354">
        <v>2</v>
      </c>
      <c r="K162" s="354">
        <v>1</v>
      </c>
      <c r="L162" s="355">
        <v>6</v>
      </c>
      <c r="M162" s="669"/>
      <c r="N162" s="96"/>
    </row>
    <row r="163" spans="1:14" ht="27" customHeight="1" thickBot="1" x14ac:dyDescent="0.25">
      <c r="A163" s="319" t="s">
        <v>469</v>
      </c>
      <c r="B163" s="333" t="s">
        <v>470</v>
      </c>
      <c r="C163" s="333" t="s">
        <v>203</v>
      </c>
      <c r="D163" s="294"/>
      <c r="E163" s="337"/>
      <c r="F163" s="330" t="s">
        <v>1629</v>
      </c>
      <c r="G163" s="676" t="s">
        <v>18</v>
      </c>
      <c r="H163" s="353">
        <v>15</v>
      </c>
      <c r="I163" s="354">
        <v>6</v>
      </c>
      <c r="J163" s="354">
        <v>2</v>
      </c>
      <c r="K163" s="354">
        <v>1</v>
      </c>
      <c r="L163" s="355">
        <v>6</v>
      </c>
      <c r="M163" s="669"/>
      <c r="N163" s="96"/>
    </row>
    <row r="164" spans="1:14" ht="27" customHeight="1" thickBot="1" x14ac:dyDescent="0.25">
      <c r="A164" s="143" t="s">
        <v>471</v>
      </c>
      <c r="B164" s="294" t="s">
        <v>472</v>
      </c>
      <c r="C164" s="294" t="s">
        <v>203</v>
      </c>
      <c r="D164" s="338"/>
      <c r="E164" s="734"/>
      <c r="F164" s="684" t="s">
        <v>1629</v>
      </c>
      <c r="G164" s="676" t="s">
        <v>18</v>
      </c>
      <c r="H164" s="353">
        <v>14</v>
      </c>
      <c r="I164" s="354">
        <v>6</v>
      </c>
      <c r="J164" s="354">
        <v>1</v>
      </c>
      <c r="K164" s="354">
        <v>1</v>
      </c>
      <c r="L164" s="355">
        <v>6</v>
      </c>
      <c r="M164" s="669"/>
      <c r="N164" s="96"/>
    </row>
    <row r="165" spans="1:14" ht="27" customHeight="1" thickBot="1" x14ac:dyDescent="0.25">
      <c r="A165" s="184" t="s">
        <v>473</v>
      </c>
      <c r="B165" s="729" t="s">
        <v>474</v>
      </c>
      <c r="C165" s="729" t="s">
        <v>203</v>
      </c>
      <c r="D165" s="729"/>
      <c r="E165" s="739"/>
      <c r="F165" s="725" t="s">
        <v>1629</v>
      </c>
      <c r="G165" s="727" t="s">
        <v>18</v>
      </c>
      <c r="H165" s="462">
        <v>14</v>
      </c>
      <c r="I165" s="315">
        <v>6</v>
      </c>
      <c r="J165" s="315">
        <v>1</v>
      </c>
      <c r="K165" s="315">
        <v>1</v>
      </c>
      <c r="L165" s="358">
        <v>6</v>
      </c>
      <c r="M165" s="728"/>
      <c r="N165" s="96"/>
    </row>
    <row r="166" spans="1:14" ht="27" customHeight="1" thickBot="1" x14ac:dyDescent="0.25">
      <c r="A166" s="318" t="s">
        <v>475</v>
      </c>
      <c r="B166" s="334" t="s">
        <v>476</v>
      </c>
      <c r="C166" s="334" t="s">
        <v>203</v>
      </c>
      <c r="D166" s="729"/>
      <c r="E166" s="730"/>
      <c r="F166" s="685" t="s">
        <v>1629</v>
      </c>
      <c r="G166" s="675" t="s">
        <v>18</v>
      </c>
      <c r="H166" s="360">
        <v>14</v>
      </c>
      <c r="I166" s="361">
        <v>6</v>
      </c>
      <c r="J166" s="361">
        <v>1</v>
      </c>
      <c r="K166" s="361">
        <v>1</v>
      </c>
      <c r="L166" s="362">
        <v>6</v>
      </c>
      <c r="M166" s="661"/>
      <c r="N166" s="96"/>
    </row>
    <row r="167" spans="1:14" ht="26.25" customHeight="1" thickBot="1" x14ac:dyDescent="0.25">
      <c r="A167" s="319" t="s">
        <v>477</v>
      </c>
      <c r="B167" s="333" t="s">
        <v>478</v>
      </c>
      <c r="C167" s="333" t="s">
        <v>203</v>
      </c>
      <c r="D167" s="285"/>
      <c r="E167" s="340"/>
      <c r="F167" s="684" t="s">
        <v>1629</v>
      </c>
      <c r="G167" s="676" t="s">
        <v>18</v>
      </c>
      <c r="H167" s="353">
        <v>14</v>
      </c>
      <c r="I167" s="354">
        <v>6</v>
      </c>
      <c r="J167" s="354">
        <v>1</v>
      </c>
      <c r="K167" s="354">
        <v>1</v>
      </c>
      <c r="L167" s="355">
        <v>6</v>
      </c>
      <c r="M167" s="669"/>
      <c r="N167" s="96"/>
    </row>
    <row r="168" spans="1:14" ht="27" customHeight="1" thickBot="1" x14ac:dyDescent="0.25">
      <c r="A168" s="319" t="s">
        <v>479</v>
      </c>
      <c r="B168" s="333" t="s">
        <v>480</v>
      </c>
      <c r="C168" s="333" t="s">
        <v>203</v>
      </c>
      <c r="D168" s="293"/>
      <c r="E168" s="337"/>
      <c r="F168" s="684" t="s">
        <v>1629</v>
      </c>
      <c r="G168" s="676" t="s">
        <v>18</v>
      </c>
      <c r="H168" s="353">
        <v>14</v>
      </c>
      <c r="I168" s="354">
        <v>6</v>
      </c>
      <c r="J168" s="354">
        <v>1</v>
      </c>
      <c r="K168" s="354">
        <v>1</v>
      </c>
      <c r="L168" s="355">
        <v>6</v>
      </c>
      <c r="M168" s="669"/>
      <c r="N168" s="96"/>
    </row>
    <row r="169" spans="1:14" ht="27" customHeight="1" thickBot="1" x14ac:dyDescent="0.25">
      <c r="A169" s="319" t="s">
        <v>481</v>
      </c>
      <c r="B169" s="333" t="s">
        <v>482</v>
      </c>
      <c r="C169" s="333" t="s">
        <v>203</v>
      </c>
      <c r="D169" s="294"/>
      <c r="E169" s="734"/>
      <c r="F169" s="684" t="s">
        <v>1629</v>
      </c>
      <c r="G169" s="676" t="s">
        <v>18</v>
      </c>
      <c r="H169" s="353">
        <v>14</v>
      </c>
      <c r="I169" s="354">
        <v>6</v>
      </c>
      <c r="J169" s="354">
        <v>1</v>
      </c>
      <c r="K169" s="354">
        <v>1</v>
      </c>
      <c r="L169" s="355">
        <v>6</v>
      </c>
      <c r="M169" s="669"/>
      <c r="N169" s="96"/>
    </row>
    <row r="170" spans="1:14" ht="27" customHeight="1" thickBot="1" x14ac:dyDescent="0.25">
      <c r="A170" s="319" t="s">
        <v>483</v>
      </c>
      <c r="B170" s="333" t="s">
        <v>484</v>
      </c>
      <c r="C170" s="333" t="s">
        <v>203</v>
      </c>
      <c r="D170" s="285"/>
      <c r="E170" s="340"/>
      <c r="F170" s="684" t="s">
        <v>1629</v>
      </c>
      <c r="G170" s="676" t="s">
        <v>18</v>
      </c>
      <c r="H170" s="353">
        <v>14</v>
      </c>
      <c r="I170" s="354">
        <v>6</v>
      </c>
      <c r="J170" s="354">
        <v>1</v>
      </c>
      <c r="K170" s="354">
        <v>1</v>
      </c>
      <c r="L170" s="355">
        <v>6</v>
      </c>
      <c r="M170" s="669"/>
      <c r="N170" s="96"/>
    </row>
    <row r="171" spans="1:14" ht="27" customHeight="1" thickBot="1" x14ac:dyDescent="0.25">
      <c r="A171" s="319" t="s">
        <v>485</v>
      </c>
      <c r="B171" s="333" t="s">
        <v>486</v>
      </c>
      <c r="C171" s="333" t="s">
        <v>203</v>
      </c>
      <c r="D171" s="294"/>
      <c r="E171" s="734"/>
      <c r="F171" s="684" t="s">
        <v>1629</v>
      </c>
      <c r="G171" s="676" t="s">
        <v>18</v>
      </c>
      <c r="H171" s="353">
        <v>14</v>
      </c>
      <c r="I171" s="354">
        <v>6</v>
      </c>
      <c r="J171" s="354">
        <v>1</v>
      </c>
      <c r="K171" s="354">
        <v>1</v>
      </c>
      <c r="L171" s="355">
        <v>6</v>
      </c>
      <c r="M171" s="669"/>
      <c r="N171" s="96"/>
    </row>
    <row r="172" spans="1:14" ht="27" customHeight="1" thickBot="1" x14ac:dyDescent="0.25">
      <c r="A172" s="319" t="s">
        <v>487</v>
      </c>
      <c r="B172" s="333" t="s">
        <v>488</v>
      </c>
      <c r="C172" s="333" t="s">
        <v>203</v>
      </c>
      <c r="D172" s="729"/>
      <c r="E172" s="730"/>
      <c r="F172" s="684" t="s">
        <v>1629</v>
      </c>
      <c r="G172" s="676" t="s">
        <v>18</v>
      </c>
      <c r="H172" s="353">
        <v>14</v>
      </c>
      <c r="I172" s="354">
        <v>6</v>
      </c>
      <c r="J172" s="354">
        <v>1</v>
      </c>
      <c r="K172" s="354">
        <v>1</v>
      </c>
      <c r="L172" s="355">
        <v>6</v>
      </c>
      <c r="M172" s="669"/>
      <c r="N172" s="96"/>
    </row>
    <row r="173" spans="1:14" ht="27" customHeight="1" thickBot="1" x14ac:dyDescent="0.25">
      <c r="A173" s="319" t="s">
        <v>489</v>
      </c>
      <c r="B173" s="333" t="s">
        <v>490</v>
      </c>
      <c r="C173" s="333" t="s">
        <v>203</v>
      </c>
      <c r="D173" s="285"/>
      <c r="E173" s="340"/>
      <c r="F173" s="684" t="s">
        <v>1629</v>
      </c>
      <c r="G173" s="676" t="s">
        <v>18</v>
      </c>
      <c r="H173" s="353">
        <v>14</v>
      </c>
      <c r="I173" s="354">
        <v>6</v>
      </c>
      <c r="J173" s="354">
        <v>1</v>
      </c>
      <c r="K173" s="354">
        <v>1</v>
      </c>
      <c r="L173" s="355">
        <v>6</v>
      </c>
      <c r="M173" s="669"/>
      <c r="N173" s="96"/>
    </row>
    <row r="174" spans="1:14" ht="27" customHeight="1" thickBot="1" x14ac:dyDescent="0.25">
      <c r="A174" s="319" t="s">
        <v>491</v>
      </c>
      <c r="B174" s="333" t="s">
        <v>492</v>
      </c>
      <c r="C174" s="333" t="s">
        <v>203</v>
      </c>
      <c r="D174" s="293"/>
      <c r="E174" s="337"/>
      <c r="F174" s="684" t="s">
        <v>1629</v>
      </c>
      <c r="G174" s="676" t="s">
        <v>18</v>
      </c>
      <c r="H174" s="353">
        <v>14</v>
      </c>
      <c r="I174" s="354">
        <v>6</v>
      </c>
      <c r="J174" s="354">
        <v>1</v>
      </c>
      <c r="K174" s="354">
        <v>1</v>
      </c>
      <c r="L174" s="355">
        <v>6</v>
      </c>
      <c r="M174" s="669"/>
      <c r="N174" s="96"/>
    </row>
    <row r="175" spans="1:14" ht="27" customHeight="1" thickBot="1" x14ac:dyDescent="0.25">
      <c r="A175" s="143" t="s">
        <v>493</v>
      </c>
      <c r="B175" s="294" t="s">
        <v>494</v>
      </c>
      <c r="C175" s="294" t="s">
        <v>203</v>
      </c>
      <c r="D175" s="294"/>
      <c r="E175" s="734"/>
      <c r="F175" s="684" t="s">
        <v>1629</v>
      </c>
      <c r="G175" s="676" t="s">
        <v>18</v>
      </c>
      <c r="H175" s="353">
        <v>14</v>
      </c>
      <c r="I175" s="354">
        <v>6</v>
      </c>
      <c r="J175" s="354">
        <v>1</v>
      </c>
      <c r="K175" s="354">
        <v>1</v>
      </c>
      <c r="L175" s="355">
        <v>6</v>
      </c>
      <c r="M175" s="669"/>
      <c r="N175" s="96"/>
    </row>
    <row r="176" spans="1:14" ht="27" customHeight="1" thickBot="1" x14ac:dyDescent="0.25">
      <c r="A176" s="318" t="s">
        <v>495</v>
      </c>
      <c r="B176" s="334" t="s">
        <v>496</v>
      </c>
      <c r="C176" s="334" t="s">
        <v>203</v>
      </c>
      <c r="D176" s="729"/>
      <c r="E176" s="730"/>
      <c r="F176" s="684" t="s">
        <v>1629</v>
      </c>
      <c r="G176" s="676" t="s">
        <v>18</v>
      </c>
      <c r="H176" s="353">
        <v>14</v>
      </c>
      <c r="I176" s="354">
        <v>6</v>
      </c>
      <c r="J176" s="354">
        <v>1</v>
      </c>
      <c r="K176" s="354">
        <v>1</v>
      </c>
      <c r="L176" s="355">
        <v>6</v>
      </c>
      <c r="M176" s="669"/>
      <c r="N176" s="96"/>
    </row>
    <row r="177" spans="1:14" ht="27" customHeight="1" thickBot="1" x14ac:dyDescent="0.25">
      <c r="A177" s="319" t="s">
        <v>497</v>
      </c>
      <c r="B177" s="333" t="s">
        <v>498</v>
      </c>
      <c r="C177" s="333" t="s">
        <v>203</v>
      </c>
      <c r="D177" s="285"/>
      <c r="E177" s="340"/>
      <c r="F177" s="684" t="s">
        <v>1629</v>
      </c>
      <c r="G177" s="676" t="s">
        <v>18</v>
      </c>
      <c r="H177" s="353">
        <v>14</v>
      </c>
      <c r="I177" s="354">
        <v>6</v>
      </c>
      <c r="J177" s="354">
        <v>1</v>
      </c>
      <c r="K177" s="354">
        <v>1</v>
      </c>
      <c r="L177" s="355">
        <v>6</v>
      </c>
      <c r="M177" s="669"/>
      <c r="N177" s="96"/>
    </row>
    <row r="178" spans="1:14" ht="27" customHeight="1" thickBot="1" x14ac:dyDescent="0.25">
      <c r="A178" s="319" t="s">
        <v>499</v>
      </c>
      <c r="B178" s="333" t="s">
        <v>500</v>
      </c>
      <c r="C178" s="333" t="s">
        <v>203</v>
      </c>
      <c r="D178" s="293"/>
      <c r="E178" s="337"/>
      <c r="F178" s="684" t="s">
        <v>1629</v>
      </c>
      <c r="G178" s="676" t="s">
        <v>18</v>
      </c>
      <c r="H178" s="353">
        <v>14</v>
      </c>
      <c r="I178" s="354">
        <v>6</v>
      </c>
      <c r="J178" s="354">
        <v>1</v>
      </c>
      <c r="K178" s="354">
        <v>1</v>
      </c>
      <c r="L178" s="355">
        <v>6</v>
      </c>
      <c r="M178" s="669"/>
      <c r="N178" s="96"/>
    </row>
    <row r="179" spans="1:14" ht="27" customHeight="1" thickBot="1" x14ac:dyDescent="0.25">
      <c r="A179" s="319" t="s">
        <v>501</v>
      </c>
      <c r="B179" s="333" t="s">
        <v>502</v>
      </c>
      <c r="C179" s="333" t="s">
        <v>203</v>
      </c>
      <c r="D179" s="293"/>
      <c r="E179" s="337"/>
      <c r="F179" s="684" t="s">
        <v>1629</v>
      </c>
      <c r="G179" s="676" t="s">
        <v>18</v>
      </c>
      <c r="H179" s="353">
        <v>14</v>
      </c>
      <c r="I179" s="354">
        <v>6</v>
      </c>
      <c r="J179" s="354">
        <v>1</v>
      </c>
      <c r="K179" s="354">
        <v>1</v>
      </c>
      <c r="L179" s="355">
        <v>6</v>
      </c>
      <c r="M179" s="669"/>
      <c r="N179" s="96"/>
    </row>
    <row r="180" spans="1:14" ht="38.25" customHeight="1" thickBot="1" x14ac:dyDescent="0.25">
      <c r="A180" s="319" t="s">
        <v>503</v>
      </c>
      <c r="B180" s="333" t="s">
        <v>504</v>
      </c>
      <c r="C180" s="333" t="s">
        <v>203</v>
      </c>
      <c r="D180" s="293"/>
      <c r="E180" s="337"/>
      <c r="F180" s="684" t="s">
        <v>1629</v>
      </c>
      <c r="G180" s="676" t="s">
        <v>18</v>
      </c>
      <c r="H180" s="353">
        <v>14</v>
      </c>
      <c r="I180" s="354">
        <v>6</v>
      </c>
      <c r="J180" s="354">
        <v>1</v>
      </c>
      <c r="K180" s="354">
        <v>1</v>
      </c>
      <c r="L180" s="355">
        <v>6</v>
      </c>
      <c r="M180" s="669"/>
      <c r="N180" s="96"/>
    </row>
    <row r="181" spans="1:14" ht="27" customHeight="1" thickBot="1" x14ac:dyDescent="0.25">
      <c r="A181" s="143" t="s">
        <v>505</v>
      </c>
      <c r="B181" s="294" t="s">
        <v>506</v>
      </c>
      <c r="C181" s="294" t="s">
        <v>203</v>
      </c>
      <c r="D181" s="294"/>
      <c r="E181" s="734"/>
      <c r="F181" s="684" t="s">
        <v>1629</v>
      </c>
      <c r="G181" s="676" t="s">
        <v>18</v>
      </c>
      <c r="H181" s="353">
        <v>14</v>
      </c>
      <c r="I181" s="354">
        <v>6</v>
      </c>
      <c r="J181" s="354">
        <v>1</v>
      </c>
      <c r="K181" s="354">
        <v>1</v>
      </c>
      <c r="L181" s="355">
        <v>6</v>
      </c>
      <c r="M181" s="669"/>
      <c r="N181" s="96"/>
    </row>
    <row r="182" spans="1:14" ht="27" customHeight="1" thickBot="1" x14ac:dyDescent="0.25">
      <c r="A182" s="318" t="s">
        <v>507</v>
      </c>
      <c r="B182" s="334" t="s">
        <v>508</v>
      </c>
      <c r="C182" s="334" t="s">
        <v>203</v>
      </c>
      <c r="D182" s="285"/>
      <c r="E182" s="340"/>
      <c r="F182" s="684" t="s">
        <v>1629</v>
      </c>
      <c r="G182" s="676" t="s">
        <v>18</v>
      </c>
      <c r="H182" s="353">
        <v>14</v>
      </c>
      <c r="I182" s="354">
        <v>6</v>
      </c>
      <c r="J182" s="354">
        <v>1</v>
      </c>
      <c r="K182" s="354">
        <v>1</v>
      </c>
      <c r="L182" s="355">
        <v>6</v>
      </c>
      <c r="M182" s="669"/>
      <c r="N182" s="96"/>
    </row>
    <row r="183" spans="1:14" ht="27" customHeight="1" thickBot="1" x14ac:dyDescent="0.25">
      <c r="A183" s="319" t="s">
        <v>509</v>
      </c>
      <c r="B183" s="333" t="s">
        <v>510</v>
      </c>
      <c r="C183" s="333" t="s">
        <v>203</v>
      </c>
      <c r="D183" s="293"/>
      <c r="E183" s="337"/>
      <c r="F183" s="684" t="s">
        <v>1629</v>
      </c>
      <c r="G183" s="676" t="s">
        <v>18</v>
      </c>
      <c r="H183" s="353">
        <v>14</v>
      </c>
      <c r="I183" s="354">
        <v>6</v>
      </c>
      <c r="J183" s="354">
        <v>1</v>
      </c>
      <c r="K183" s="354">
        <v>1</v>
      </c>
      <c r="L183" s="355">
        <v>6</v>
      </c>
      <c r="M183" s="669"/>
      <c r="N183" s="96"/>
    </row>
    <row r="184" spans="1:14" ht="27" customHeight="1" thickBot="1" x14ac:dyDescent="0.25">
      <c r="A184" s="319" t="s">
        <v>511</v>
      </c>
      <c r="B184" s="333" t="s">
        <v>512</v>
      </c>
      <c r="C184" s="333" t="s">
        <v>203</v>
      </c>
      <c r="D184" s="293"/>
      <c r="E184" s="337"/>
      <c r="F184" s="684" t="s">
        <v>1629</v>
      </c>
      <c r="G184" s="676" t="s">
        <v>18</v>
      </c>
      <c r="H184" s="353">
        <v>14</v>
      </c>
      <c r="I184" s="354">
        <v>6</v>
      </c>
      <c r="J184" s="354">
        <v>1</v>
      </c>
      <c r="K184" s="354">
        <v>1</v>
      </c>
      <c r="L184" s="355">
        <v>6</v>
      </c>
      <c r="M184" s="669"/>
      <c r="N184" s="96"/>
    </row>
    <row r="185" spans="1:14" ht="27" customHeight="1" thickBot="1" x14ac:dyDescent="0.25">
      <c r="A185" s="319" t="s">
        <v>513</v>
      </c>
      <c r="B185" s="333" t="s">
        <v>514</v>
      </c>
      <c r="C185" s="333" t="s">
        <v>203</v>
      </c>
      <c r="D185" s="294"/>
      <c r="E185" s="654"/>
      <c r="F185" s="736" t="s">
        <v>1629</v>
      </c>
      <c r="G185" s="727" t="s">
        <v>18</v>
      </c>
      <c r="H185" s="353">
        <v>14</v>
      </c>
      <c r="I185" s="354">
        <v>6</v>
      </c>
      <c r="J185" s="354">
        <v>1</v>
      </c>
      <c r="K185" s="354">
        <v>1</v>
      </c>
      <c r="L185" s="355">
        <v>6</v>
      </c>
      <c r="M185" s="728"/>
      <c r="N185" s="96"/>
    </row>
    <row r="186" spans="1:14" ht="27" customHeight="1" thickBot="1" x14ac:dyDescent="0.25">
      <c r="A186" s="319" t="s">
        <v>515</v>
      </c>
      <c r="B186" s="333" t="s">
        <v>516</v>
      </c>
      <c r="C186" s="333" t="s">
        <v>203</v>
      </c>
      <c r="D186" s="285"/>
      <c r="E186" s="344"/>
      <c r="F186" s="690" t="s">
        <v>1629</v>
      </c>
      <c r="G186" s="740" t="s">
        <v>18</v>
      </c>
      <c r="H186" s="462">
        <v>14</v>
      </c>
      <c r="I186" s="315">
        <v>6</v>
      </c>
      <c r="J186" s="315">
        <v>1</v>
      </c>
      <c r="K186" s="315">
        <v>1</v>
      </c>
      <c r="L186" s="358">
        <v>6</v>
      </c>
      <c r="M186" s="741"/>
      <c r="N186" s="96"/>
    </row>
    <row r="187" spans="1:14" ht="27" customHeight="1" thickBot="1" x14ac:dyDescent="0.25">
      <c r="A187" s="319" t="s">
        <v>517</v>
      </c>
      <c r="B187" s="333" t="s">
        <v>518</v>
      </c>
      <c r="C187" s="333" t="s">
        <v>203</v>
      </c>
      <c r="D187" s="333"/>
      <c r="E187" s="343"/>
      <c r="F187" s="330" t="s">
        <v>1629</v>
      </c>
      <c r="G187" s="675" t="s">
        <v>18</v>
      </c>
      <c r="H187" s="360">
        <v>15</v>
      </c>
      <c r="I187" s="361">
        <v>6</v>
      </c>
      <c r="J187" s="361">
        <v>2</v>
      </c>
      <c r="K187" s="361">
        <v>1</v>
      </c>
      <c r="L187" s="362">
        <v>6</v>
      </c>
      <c r="M187" s="683"/>
      <c r="N187" s="96"/>
    </row>
    <row r="188" spans="1:14" ht="27" customHeight="1" thickBot="1" x14ac:dyDescent="0.25">
      <c r="A188" s="319" t="s">
        <v>519</v>
      </c>
      <c r="B188" s="333" t="s">
        <v>520</v>
      </c>
      <c r="C188" s="333" t="s">
        <v>203</v>
      </c>
      <c r="D188" s="729"/>
      <c r="E188" s="739"/>
      <c r="F188" s="725" t="s">
        <v>1629</v>
      </c>
      <c r="G188" s="676" t="s">
        <v>18</v>
      </c>
      <c r="H188" s="353">
        <v>15</v>
      </c>
      <c r="I188" s="354">
        <v>6</v>
      </c>
      <c r="J188" s="354">
        <v>2</v>
      </c>
      <c r="K188" s="354">
        <v>1</v>
      </c>
      <c r="L188" s="355">
        <v>6</v>
      </c>
      <c r="M188" s="669"/>
      <c r="N188" s="96"/>
    </row>
    <row r="189" spans="1:14" ht="27" customHeight="1" thickBot="1" x14ac:dyDescent="0.25">
      <c r="A189" s="143" t="s">
        <v>521</v>
      </c>
      <c r="B189" s="294" t="s">
        <v>522</v>
      </c>
      <c r="C189" s="294" t="s">
        <v>203</v>
      </c>
      <c r="D189" s="285"/>
      <c r="E189" s="340"/>
      <c r="F189" s="330" t="s">
        <v>1629</v>
      </c>
      <c r="G189" s="676" t="s">
        <v>18</v>
      </c>
      <c r="H189" s="353">
        <v>15</v>
      </c>
      <c r="I189" s="354">
        <v>6</v>
      </c>
      <c r="J189" s="354">
        <v>2</v>
      </c>
      <c r="K189" s="354">
        <v>1</v>
      </c>
      <c r="L189" s="355">
        <v>6</v>
      </c>
      <c r="M189" s="669"/>
      <c r="N189" s="96"/>
    </row>
    <row r="190" spans="1:14" ht="27" customHeight="1" thickBot="1" x14ac:dyDescent="0.25">
      <c r="A190" s="318" t="s">
        <v>523</v>
      </c>
      <c r="B190" s="334" t="s">
        <v>524</v>
      </c>
      <c r="C190" s="334" t="s">
        <v>203</v>
      </c>
      <c r="D190" s="347"/>
      <c r="E190" s="348"/>
      <c r="F190" s="332" t="s">
        <v>1629</v>
      </c>
      <c r="G190" s="676" t="s">
        <v>18</v>
      </c>
      <c r="H190" s="353">
        <v>15</v>
      </c>
      <c r="I190" s="354">
        <v>6</v>
      </c>
      <c r="J190" s="354">
        <v>2</v>
      </c>
      <c r="K190" s="354">
        <v>1</v>
      </c>
      <c r="L190" s="355">
        <v>6</v>
      </c>
      <c r="M190" s="669"/>
      <c r="N190" s="96"/>
    </row>
    <row r="191" spans="1:14" ht="27.75" customHeight="1" thickBot="1" x14ac:dyDescent="0.25">
      <c r="A191" s="319" t="s">
        <v>525</v>
      </c>
      <c r="B191" s="333" t="s">
        <v>526</v>
      </c>
      <c r="C191" s="333" t="s">
        <v>203</v>
      </c>
      <c r="D191" s="347"/>
      <c r="E191" s="348"/>
      <c r="F191" s="332" t="s">
        <v>1629</v>
      </c>
      <c r="G191" s="676" t="s">
        <v>18</v>
      </c>
      <c r="H191" s="353">
        <v>15</v>
      </c>
      <c r="I191" s="354">
        <v>6</v>
      </c>
      <c r="J191" s="354">
        <v>2</v>
      </c>
      <c r="K191" s="354">
        <v>1</v>
      </c>
      <c r="L191" s="355">
        <v>6</v>
      </c>
      <c r="M191" s="669"/>
      <c r="N191" s="96"/>
    </row>
    <row r="192" spans="1:14" ht="27" customHeight="1" thickBot="1" x14ac:dyDescent="0.25">
      <c r="A192" s="184" t="s">
        <v>527</v>
      </c>
      <c r="B192" s="729" t="s">
        <v>528</v>
      </c>
      <c r="C192" s="729" t="s">
        <v>203</v>
      </c>
      <c r="D192" s="737"/>
      <c r="E192" s="742"/>
      <c r="F192" s="725" t="s">
        <v>1629</v>
      </c>
      <c r="G192" s="727" t="s">
        <v>18</v>
      </c>
      <c r="H192" s="462">
        <v>15</v>
      </c>
      <c r="I192" s="315">
        <v>6</v>
      </c>
      <c r="J192" s="315">
        <v>2</v>
      </c>
      <c r="K192" s="315">
        <v>1</v>
      </c>
      <c r="L192" s="358">
        <v>6</v>
      </c>
      <c r="M192" s="728"/>
      <c r="N192" s="96"/>
    </row>
    <row r="193" spans="1:14" ht="27" customHeight="1" thickBot="1" x14ac:dyDescent="0.25">
      <c r="A193" s="318" t="s">
        <v>529</v>
      </c>
      <c r="B193" s="334" t="s">
        <v>530</v>
      </c>
      <c r="C193" s="334" t="s">
        <v>203</v>
      </c>
      <c r="D193" s="729"/>
      <c r="E193" s="739"/>
      <c r="F193" s="725" t="s">
        <v>1629</v>
      </c>
      <c r="G193" s="675" t="s">
        <v>18</v>
      </c>
      <c r="H193" s="360">
        <v>14</v>
      </c>
      <c r="I193" s="361">
        <v>6</v>
      </c>
      <c r="J193" s="361">
        <v>1</v>
      </c>
      <c r="K193" s="361">
        <v>1</v>
      </c>
      <c r="L193" s="362">
        <v>6</v>
      </c>
      <c r="M193" s="661"/>
      <c r="N193" s="96"/>
    </row>
    <row r="194" spans="1:14" ht="27" customHeight="1" thickBot="1" x14ac:dyDescent="0.25">
      <c r="A194" s="143" t="s">
        <v>531</v>
      </c>
      <c r="B194" s="294" t="s">
        <v>532</v>
      </c>
      <c r="C194" s="294" t="s">
        <v>203</v>
      </c>
      <c r="D194" s="285"/>
      <c r="E194" s="340"/>
      <c r="F194" s="330" t="s">
        <v>1629</v>
      </c>
      <c r="G194" s="676" t="s">
        <v>18</v>
      </c>
      <c r="H194" s="353">
        <v>14</v>
      </c>
      <c r="I194" s="354">
        <v>6</v>
      </c>
      <c r="J194" s="354">
        <v>1</v>
      </c>
      <c r="K194" s="354">
        <v>1</v>
      </c>
      <c r="L194" s="355">
        <v>6</v>
      </c>
      <c r="M194" s="669"/>
      <c r="N194" s="96"/>
    </row>
    <row r="195" spans="1:14" ht="27" customHeight="1" thickBot="1" x14ac:dyDescent="0.25">
      <c r="A195" s="318" t="s">
        <v>533</v>
      </c>
      <c r="B195" s="334" t="s">
        <v>534</v>
      </c>
      <c r="C195" s="334" t="s">
        <v>203</v>
      </c>
      <c r="D195" s="345"/>
      <c r="E195" s="346"/>
      <c r="F195" s="332" t="s">
        <v>1629</v>
      </c>
      <c r="G195" s="676" t="s">
        <v>18</v>
      </c>
      <c r="H195" s="353">
        <v>14</v>
      </c>
      <c r="I195" s="354">
        <v>6</v>
      </c>
      <c r="J195" s="354">
        <v>1</v>
      </c>
      <c r="K195" s="354">
        <v>1</v>
      </c>
      <c r="L195" s="355">
        <v>6</v>
      </c>
      <c r="M195" s="669"/>
      <c r="N195" s="96"/>
    </row>
    <row r="196" spans="1:14" ht="27" customHeight="1" thickBot="1" x14ac:dyDescent="0.25">
      <c r="A196" s="184" t="s">
        <v>535</v>
      </c>
      <c r="B196" s="729" t="s">
        <v>536</v>
      </c>
      <c r="C196" s="729" t="s">
        <v>203</v>
      </c>
      <c r="D196" s="345"/>
      <c r="E196" s="346"/>
      <c r="F196" s="332" t="s">
        <v>1629</v>
      </c>
      <c r="G196" s="676" t="s">
        <v>18</v>
      </c>
      <c r="H196" s="353">
        <v>14</v>
      </c>
      <c r="I196" s="354">
        <v>6</v>
      </c>
      <c r="J196" s="354">
        <v>1</v>
      </c>
      <c r="K196" s="354">
        <v>1</v>
      </c>
      <c r="L196" s="355">
        <v>6</v>
      </c>
      <c r="M196" s="669"/>
      <c r="N196" s="96"/>
    </row>
    <row r="197" spans="1:14" ht="27" customHeight="1" thickBot="1" x14ac:dyDescent="0.25">
      <c r="A197" s="318" t="s">
        <v>537</v>
      </c>
      <c r="B197" s="334" t="s">
        <v>538</v>
      </c>
      <c r="C197" s="334" t="s">
        <v>203</v>
      </c>
      <c r="D197" s="729"/>
      <c r="E197" s="730"/>
      <c r="F197" s="725" t="s">
        <v>1629</v>
      </c>
      <c r="G197" s="676" t="s">
        <v>18</v>
      </c>
      <c r="H197" s="353">
        <v>14</v>
      </c>
      <c r="I197" s="354">
        <v>6</v>
      </c>
      <c r="J197" s="354">
        <v>1</v>
      </c>
      <c r="K197" s="354">
        <v>1</v>
      </c>
      <c r="L197" s="355">
        <v>6</v>
      </c>
      <c r="M197" s="669"/>
      <c r="N197" s="96"/>
    </row>
    <row r="198" spans="1:14" ht="27" customHeight="1" thickBot="1" x14ac:dyDescent="0.25">
      <c r="A198" s="143" t="s">
        <v>539</v>
      </c>
      <c r="B198" s="294" t="s">
        <v>540</v>
      </c>
      <c r="C198" s="294" t="s">
        <v>203</v>
      </c>
      <c r="D198" s="285"/>
      <c r="E198" s="340"/>
      <c r="F198" s="330" t="s">
        <v>1629</v>
      </c>
      <c r="G198" s="676" t="s">
        <v>18</v>
      </c>
      <c r="H198" s="353">
        <v>14</v>
      </c>
      <c r="I198" s="354">
        <v>6</v>
      </c>
      <c r="J198" s="354">
        <v>1</v>
      </c>
      <c r="K198" s="354">
        <v>1</v>
      </c>
      <c r="L198" s="355">
        <v>6</v>
      </c>
      <c r="M198" s="669"/>
      <c r="N198" s="96"/>
    </row>
    <row r="199" spans="1:14" ht="27" customHeight="1" thickBot="1" x14ac:dyDescent="0.25">
      <c r="A199" s="318" t="s">
        <v>541</v>
      </c>
      <c r="B199" s="334" t="s">
        <v>542</v>
      </c>
      <c r="C199" s="334" t="s">
        <v>203</v>
      </c>
      <c r="D199" s="729"/>
      <c r="E199" s="739"/>
      <c r="F199" s="725" t="s">
        <v>1629</v>
      </c>
      <c r="G199" s="676" t="s">
        <v>18</v>
      </c>
      <c r="H199" s="353">
        <v>14</v>
      </c>
      <c r="I199" s="354">
        <v>6</v>
      </c>
      <c r="J199" s="354">
        <v>1</v>
      </c>
      <c r="K199" s="354">
        <v>1</v>
      </c>
      <c r="L199" s="355">
        <v>6</v>
      </c>
      <c r="M199" s="669"/>
      <c r="N199" s="96"/>
    </row>
    <row r="200" spans="1:14" ht="27" customHeight="1" thickBot="1" x14ac:dyDescent="0.25">
      <c r="A200" s="143" t="s">
        <v>543</v>
      </c>
      <c r="B200" s="294" t="s">
        <v>544</v>
      </c>
      <c r="C200" s="294" t="s">
        <v>203</v>
      </c>
      <c r="D200" s="285"/>
      <c r="E200" s="340"/>
      <c r="F200" s="330" t="s">
        <v>1629</v>
      </c>
      <c r="G200" s="676" t="s">
        <v>18</v>
      </c>
      <c r="H200" s="353">
        <v>14</v>
      </c>
      <c r="I200" s="354">
        <v>6</v>
      </c>
      <c r="J200" s="354">
        <v>1</v>
      </c>
      <c r="K200" s="354">
        <v>1</v>
      </c>
      <c r="L200" s="355">
        <v>6</v>
      </c>
      <c r="M200" s="669"/>
      <c r="N200" s="96"/>
    </row>
    <row r="201" spans="1:14" ht="27" customHeight="1" thickBot="1" x14ac:dyDescent="0.25">
      <c r="A201" s="318" t="s">
        <v>545</v>
      </c>
      <c r="B201" s="334" t="s">
        <v>546</v>
      </c>
      <c r="C201" s="334" t="s">
        <v>203</v>
      </c>
      <c r="D201" s="729"/>
      <c r="E201" s="739"/>
      <c r="F201" s="725" t="s">
        <v>1629</v>
      </c>
      <c r="G201" s="676" t="s">
        <v>18</v>
      </c>
      <c r="H201" s="353">
        <v>14</v>
      </c>
      <c r="I201" s="354">
        <v>6</v>
      </c>
      <c r="J201" s="354">
        <v>1</v>
      </c>
      <c r="K201" s="354">
        <v>1</v>
      </c>
      <c r="L201" s="355">
        <v>6</v>
      </c>
      <c r="M201" s="669"/>
      <c r="N201" s="96"/>
    </row>
    <row r="202" spans="1:14" ht="27" customHeight="1" thickBot="1" x14ac:dyDescent="0.25">
      <c r="A202" s="143" t="s">
        <v>547</v>
      </c>
      <c r="B202" s="294" t="s">
        <v>548</v>
      </c>
      <c r="C202" s="294" t="s">
        <v>203</v>
      </c>
      <c r="D202" s="285"/>
      <c r="E202" s="340"/>
      <c r="F202" s="330" t="s">
        <v>1629</v>
      </c>
      <c r="G202" s="676" t="s">
        <v>18</v>
      </c>
      <c r="H202" s="353">
        <v>14</v>
      </c>
      <c r="I202" s="354">
        <v>6</v>
      </c>
      <c r="J202" s="354">
        <v>1</v>
      </c>
      <c r="K202" s="354">
        <v>1</v>
      </c>
      <c r="L202" s="355">
        <v>6</v>
      </c>
      <c r="M202" s="669"/>
      <c r="N202" s="96"/>
    </row>
    <row r="203" spans="1:14" ht="27" customHeight="1" thickBot="1" x14ac:dyDescent="0.25">
      <c r="A203" s="318" t="s">
        <v>549</v>
      </c>
      <c r="B203" s="334" t="s">
        <v>550</v>
      </c>
      <c r="C203" s="334" t="s">
        <v>203</v>
      </c>
      <c r="D203" s="729"/>
      <c r="E203" s="739"/>
      <c r="F203" s="725" t="s">
        <v>1629</v>
      </c>
      <c r="G203" s="676" t="s">
        <v>18</v>
      </c>
      <c r="H203" s="353">
        <v>14</v>
      </c>
      <c r="I203" s="354">
        <v>6</v>
      </c>
      <c r="J203" s="354">
        <v>1</v>
      </c>
      <c r="K203" s="354">
        <v>1</v>
      </c>
      <c r="L203" s="355">
        <v>6</v>
      </c>
      <c r="M203" s="669"/>
      <c r="N203" s="96"/>
    </row>
    <row r="204" spans="1:14" ht="27" customHeight="1" thickBot="1" x14ac:dyDescent="0.25">
      <c r="A204" s="143" t="s">
        <v>551</v>
      </c>
      <c r="B204" s="294" t="s">
        <v>552</v>
      </c>
      <c r="C204" s="294" t="s">
        <v>203</v>
      </c>
      <c r="D204" s="285"/>
      <c r="E204" s="340"/>
      <c r="F204" s="330" t="s">
        <v>1629</v>
      </c>
      <c r="G204" s="676" t="s">
        <v>18</v>
      </c>
      <c r="H204" s="353">
        <v>14</v>
      </c>
      <c r="I204" s="354">
        <v>6</v>
      </c>
      <c r="J204" s="354">
        <v>1</v>
      </c>
      <c r="K204" s="354">
        <v>1</v>
      </c>
      <c r="L204" s="355">
        <v>6</v>
      </c>
      <c r="M204" s="669"/>
      <c r="N204" s="96"/>
    </row>
    <row r="205" spans="1:14" ht="38.25" customHeight="1" thickBot="1" x14ac:dyDescent="0.25">
      <c r="A205" s="318" t="s">
        <v>553</v>
      </c>
      <c r="B205" s="334" t="s">
        <v>554</v>
      </c>
      <c r="C205" s="334" t="s">
        <v>203</v>
      </c>
      <c r="D205" s="347"/>
      <c r="E205" s="348"/>
      <c r="F205" s="332" t="s">
        <v>1629</v>
      </c>
      <c r="G205" s="676" t="s">
        <v>18</v>
      </c>
      <c r="H205" s="353">
        <v>13</v>
      </c>
      <c r="I205" s="354">
        <v>5</v>
      </c>
      <c r="J205" s="354">
        <v>1</v>
      </c>
      <c r="K205" s="354">
        <v>2</v>
      </c>
      <c r="L205" s="355">
        <v>5</v>
      </c>
      <c r="M205" s="669"/>
      <c r="N205" s="96"/>
    </row>
    <row r="206" spans="1:14" ht="38.25" customHeight="1" thickBot="1" x14ac:dyDescent="0.25">
      <c r="A206" s="319" t="s">
        <v>555</v>
      </c>
      <c r="B206" s="333" t="s">
        <v>556</v>
      </c>
      <c r="C206" s="333" t="s">
        <v>203</v>
      </c>
      <c r="D206" s="347"/>
      <c r="E206" s="348"/>
      <c r="F206" s="332" t="s">
        <v>1629</v>
      </c>
      <c r="G206" s="676" t="s">
        <v>18</v>
      </c>
      <c r="H206" s="353">
        <v>14</v>
      </c>
      <c r="I206" s="354">
        <v>6</v>
      </c>
      <c r="J206" s="354">
        <v>1</v>
      </c>
      <c r="K206" s="354">
        <v>1</v>
      </c>
      <c r="L206" s="355">
        <v>6</v>
      </c>
      <c r="M206" s="669"/>
      <c r="N206" s="96"/>
    </row>
    <row r="207" spans="1:14" ht="27" customHeight="1" thickBot="1" x14ac:dyDescent="0.25">
      <c r="A207" s="452" t="s">
        <v>557</v>
      </c>
      <c r="B207" s="349" t="s">
        <v>558</v>
      </c>
      <c r="C207" s="349" t="s">
        <v>203</v>
      </c>
      <c r="D207" s="347"/>
      <c r="E207" s="348"/>
      <c r="F207" s="332" t="s">
        <v>1629</v>
      </c>
      <c r="G207" s="676" t="s">
        <v>18</v>
      </c>
      <c r="H207" s="353">
        <v>15</v>
      </c>
      <c r="I207" s="354">
        <v>6</v>
      </c>
      <c r="J207" s="354">
        <v>2</v>
      </c>
      <c r="K207" s="354">
        <v>1</v>
      </c>
      <c r="L207" s="355">
        <v>6</v>
      </c>
      <c r="M207" s="669"/>
      <c r="N207" s="96"/>
    </row>
    <row r="208" spans="1:14" ht="27" customHeight="1" thickBot="1" x14ac:dyDescent="0.25">
      <c r="A208" s="184" t="s">
        <v>559</v>
      </c>
      <c r="B208" s="729" t="s">
        <v>560</v>
      </c>
      <c r="C208" s="729" t="s">
        <v>203</v>
      </c>
      <c r="D208" s="345"/>
      <c r="E208" s="346"/>
      <c r="F208" s="332" t="s">
        <v>1629</v>
      </c>
      <c r="G208" s="676" t="s">
        <v>18</v>
      </c>
      <c r="H208" s="353">
        <v>14</v>
      </c>
      <c r="I208" s="354">
        <v>6</v>
      </c>
      <c r="J208" s="354">
        <v>1</v>
      </c>
      <c r="K208" s="354">
        <v>1</v>
      </c>
      <c r="L208" s="355">
        <v>6</v>
      </c>
      <c r="M208" s="669"/>
      <c r="N208" s="96"/>
    </row>
    <row r="209" spans="1:14" ht="27" customHeight="1" thickBot="1" x14ac:dyDescent="0.25">
      <c r="A209" s="318" t="s">
        <v>561</v>
      </c>
      <c r="B209" s="334" t="s">
        <v>562</v>
      </c>
      <c r="C209" s="334" t="s">
        <v>203</v>
      </c>
      <c r="D209" s="345"/>
      <c r="E209" s="346"/>
      <c r="F209" s="332" t="s">
        <v>1629</v>
      </c>
      <c r="G209" s="676" t="s">
        <v>18</v>
      </c>
      <c r="H209" s="353">
        <v>14</v>
      </c>
      <c r="I209" s="354">
        <v>6</v>
      </c>
      <c r="J209" s="354">
        <v>1</v>
      </c>
      <c r="K209" s="354">
        <v>1</v>
      </c>
      <c r="L209" s="355">
        <v>6</v>
      </c>
      <c r="M209" s="669"/>
      <c r="N209" s="96"/>
    </row>
    <row r="210" spans="1:14" ht="27" customHeight="1" thickBot="1" x14ac:dyDescent="0.25">
      <c r="A210" s="319" t="s">
        <v>563</v>
      </c>
      <c r="B210" s="333" t="s">
        <v>564</v>
      </c>
      <c r="C210" s="333" t="s">
        <v>203</v>
      </c>
      <c r="D210" s="345"/>
      <c r="E210" s="346"/>
      <c r="F210" s="332" t="s">
        <v>1629</v>
      </c>
      <c r="G210" s="676" t="s">
        <v>18</v>
      </c>
      <c r="H210" s="353">
        <v>14</v>
      </c>
      <c r="I210" s="354">
        <v>6</v>
      </c>
      <c r="J210" s="354">
        <v>1</v>
      </c>
      <c r="K210" s="354">
        <v>1</v>
      </c>
      <c r="L210" s="355">
        <v>6</v>
      </c>
      <c r="M210" s="669"/>
      <c r="N210" s="96"/>
    </row>
    <row r="211" spans="1:14" ht="27" customHeight="1" thickBot="1" x14ac:dyDescent="0.25">
      <c r="A211" s="143" t="s">
        <v>565</v>
      </c>
      <c r="B211" s="294" t="s">
        <v>566</v>
      </c>
      <c r="C211" s="294" t="s">
        <v>203</v>
      </c>
      <c r="D211" s="729"/>
      <c r="E211" s="739"/>
      <c r="F211" s="725" t="s">
        <v>1629</v>
      </c>
      <c r="G211" s="727" t="s">
        <v>18</v>
      </c>
      <c r="H211" s="353">
        <v>14</v>
      </c>
      <c r="I211" s="354">
        <v>6</v>
      </c>
      <c r="J211" s="354">
        <v>1</v>
      </c>
      <c r="K211" s="354">
        <v>1</v>
      </c>
      <c r="L211" s="355">
        <v>6</v>
      </c>
      <c r="M211" s="701"/>
      <c r="N211" s="96"/>
    </row>
    <row r="212" spans="1:14" ht="27" customHeight="1" thickBot="1" x14ac:dyDescent="0.25">
      <c r="A212" s="318" t="s">
        <v>567</v>
      </c>
      <c r="B212" s="334" t="s">
        <v>568</v>
      </c>
      <c r="C212" s="334" t="s">
        <v>203</v>
      </c>
      <c r="D212" s="729"/>
      <c r="E212" s="730"/>
      <c r="F212" s="330" t="s">
        <v>1629</v>
      </c>
      <c r="G212" s="675" t="s">
        <v>18</v>
      </c>
      <c r="H212" s="353">
        <v>14</v>
      </c>
      <c r="I212" s="354">
        <v>6</v>
      </c>
      <c r="J212" s="354">
        <v>1</v>
      </c>
      <c r="K212" s="354">
        <v>1</v>
      </c>
      <c r="L212" s="355">
        <v>6</v>
      </c>
      <c r="M212" s="701"/>
      <c r="N212" s="96"/>
    </row>
    <row r="213" spans="1:14" ht="27" customHeight="1" thickBot="1" x14ac:dyDescent="0.25">
      <c r="A213" s="319" t="s">
        <v>569</v>
      </c>
      <c r="B213" s="333" t="s">
        <v>570</v>
      </c>
      <c r="C213" s="333" t="s">
        <v>203</v>
      </c>
      <c r="D213" s="285"/>
      <c r="E213" s="340"/>
      <c r="F213" s="736" t="s">
        <v>1629</v>
      </c>
      <c r="G213" s="676" t="s">
        <v>18</v>
      </c>
      <c r="H213" s="353">
        <v>14</v>
      </c>
      <c r="I213" s="354">
        <v>6</v>
      </c>
      <c r="J213" s="354">
        <v>1</v>
      </c>
      <c r="K213" s="354">
        <v>1</v>
      </c>
      <c r="L213" s="355">
        <v>6</v>
      </c>
      <c r="M213" s="701"/>
      <c r="N213" s="96"/>
    </row>
    <row r="214" spans="1:14" ht="27" customHeight="1" thickBot="1" x14ac:dyDescent="0.25">
      <c r="A214" s="319" t="s">
        <v>571</v>
      </c>
      <c r="B214" s="333" t="s">
        <v>572</v>
      </c>
      <c r="C214" s="333" t="s">
        <v>203</v>
      </c>
      <c r="D214" s="293"/>
      <c r="E214" s="350"/>
      <c r="F214" s="725" t="s">
        <v>1629</v>
      </c>
      <c r="G214" s="676" t="s">
        <v>18</v>
      </c>
      <c r="H214" s="353">
        <v>14</v>
      </c>
      <c r="I214" s="354">
        <v>6</v>
      </c>
      <c r="J214" s="354">
        <v>1</v>
      </c>
      <c r="K214" s="354">
        <v>1</v>
      </c>
      <c r="L214" s="355">
        <v>6</v>
      </c>
      <c r="M214" s="701"/>
      <c r="N214" s="96"/>
    </row>
    <row r="215" spans="1:14" ht="27" customHeight="1" thickBot="1" x14ac:dyDescent="0.25">
      <c r="A215" s="319" t="s">
        <v>573</v>
      </c>
      <c r="B215" s="333" t="s">
        <v>574</v>
      </c>
      <c r="C215" s="333" t="s">
        <v>203</v>
      </c>
      <c r="D215" s="293"/>
      <c r="E215" s="350"/>
      <c r="F215" s="725" t="s">
        <v>1629</v>
      </c>
      <c r="G215" s="676" t="s">
        <v>18</v>
      </c>
      <c r="H215" s="353">
        <v>14</v>
      </c>
      <c r="I215" s="354">
        <v>6</v>
      </c>
      <c r="J215" s="354">
        <v>1</v>
      </c>
      <c r="K215" s="354">
        <v>1</v>
      </c>
      <c r="L215" s="355">
        <v>6</v>
      </c>
      <c r="M215" s="701"/>
      <c r="N215" s="96"/>
    </row>
    <row r="216" spans="1:14" ht="27" customHeight="1" thickBot="1" x14ac:dyDescent="0.25">
      <c r="A216" s="319" t="s">
        <v>575</v>
      </c>
      <c r="B216" s="333" t="s">
        <v>576</v>
      </c>
      <c r="C216" s="333" t="s">
        <v>203</v>
      </c>
      <c r="D216" s="293"/>
      <c r="E216" s="350"/>
      <c r="F216" s="725" t="s">
        <v>1629</v>
      </c>
      <c r="G216" s="676" t="s">
        <v>18</v>
      </c>
      <c r="H216" s="353">
        <v>14</v>
      </c>
      <c r="I216" s="354">
        <v>6</v>
      </c>
      <c r="J216" s="354">
        <v>1</v>
      </c>
      <c r="K216" s="354">
        <v>1</v>
      </c>
      <c r="L216" s="355">
        <v>6</v>
      </c>
      <c r="M216" s="701"/>
      <c r="N216" s="96"/>
    </row>
    <row r="217" spans="1:14" ht="27" customHeight="1" thickBot="1" x14ac:dyDescent="0.25">
      <c r="A217" s="143" t="s">
        <v>577</v>
      </c>
      <c r="B217" s="294" t="s">
        <v>578</v>
      </c>
      <c r="C217" s="294" t="s">
        <v>203</v>
      </c>
      <c r="D217" s="294"/>
      <c r="E217" s="734"/>
      <c r="F217" s="330" t="s">
        <v>1629</v>
      </c>
      <c r="G217" s="676" t="s">
        <v>18</v>
      </c>
      <c r="H217" s="353">
        <v>14</v>
      </c>
      <c r="I217" s="354">
        <v>6</v>
      </c>
      <c r="J217" s="354">
        <v>1</v>
      </c>
      <c r="K217" s="354">
        <v>1</v>
      </c>
      <c r="L217" s="355">
        <v>6</v>
      </c>
      <c r="M217" s="701"/>
      <c r="N217" s="96"/>
    </row>
    <row r="218" spans="1:14" ht="27" customHeight="1" thickBot="1" x14ac:dyDescent="0.25">
      <c r="A218" s="184" t="s">
        <v>579</v>
      </c>
      <c r="B218" s="729" t="s">
        <v>580</v>
      </c>
      <c r="C218" s="729" t="s">
        <v>203</v>
      </c>
      <c r="D218" s="729"/>
      <c r="E218" s="739"/>
      <c r="F218" s="725" t="s">
        <v>1629</v>
      </c>
      <c r="G218" s="727" t="s">
        <v>18</v>
      </c>
      <c r="H218" s="462">
        <v>14</v>
      </c>
      <c r="I218" s="315">
        <v>6</v>
      </c>
      <c r="J218" s="315">
        <v>1</v>
      </c>
      <c r="K218" s="315">
        <v>1</v>
      </c>
      <c r="L218" s="358">
        <v>6</v>
      </c>
      <c r="M218" s="728"/>
      <c r="N218" s="96"/>
    </row>
    <row r="219" spans="1:14" ht="27" customHeight="1" thickBot="1" x14ac:dyDescent="0.25">
      <c r="A219" s="318" t="s">
        <v>581</v>
      </c>
      <c r="B219" s="334" t="s">
        <v>582</v>
      </c>
      <c r="C219" s="334" t="s">
        <v>203</v>
      </c>
      <c r="D219" s="737"/>
      <c r="E219" s="738"/>
      <c r="F219" s="685" t="s">
        <v>1629</v>
      </c>
      <c r="G219" s="675" t="s">
        <v>18</v>
      </c>
      <c r="H219" s="360">
        <v>14</v>
      </c>
      <c r="I219" s="361">
        <v>6</v>
      </c>
      <c r="J219" s="361">
        <v>1</v>
      </c>
      <c r="K219" s="361">
        <v>1</v>
      </c>
      <c r="L219" s="362">
        <v>6</v>
      </c>
      <c r="M219" s="661"/>
      <c r="N219" s="96"/>
    </row>
    <row r="220" spans="1:14" ht="27" customHeight="1" thickBot="1" x14ac:dyDescent="0.25">
      <c r="A220" s="319" t="s">
        <v>583</v>
      </c>
      <c r="B220" s="333" t="s">
        <v>584</v>
      </c>
      <c r="C220" s="333" t="s">
        <v>203</v>
      </c>
      <c r="D220" s="285"/>
      <c r="E220" s="340"/>
      <c r="F220" s="684" t="s">
        <v>1629</v>
      </c>
      <c r="G220" s="676" t="s">
        <v>18</v>
      </c>
      <c r="H220" s="353">
        <v>14</v>
      </c>
      <c r="I220" s="354">
        <v>6</v>
      </c>
      <c r="J220" s="354">
        <v>1</v>
      </c>
      <c r="K220" s="354">
        <v>1</v>
      </c>
      <c r="L220" s="355">
        <v>6</v>
      </c>
      <c r="M220" s="669"/>
      <c r="N220" s="96"/>
    </row>
    <row r="221" spans="1:14" ht="27" customHeight="1" thickBot="1" x14ac:dyDescent="0.25">
      <c r="A221" s="319" t="s">
        <v>585</v>
      </c>
      <c r="B221" s="333" t="s">
        <v>586</v>
      </c>
      <c r="C221" s="333" t="s">
        <v>203</v>
      </c>
      <c r="D221" s="293"/>
      <c r="E221" s="337"/>
      <c r="F221" s="684" t="s">
        <v>1629</v>
      </c>
      <c r="G221" s="676" t="s">
        <v>18</v>
      </c>
      <c r="H221" s="353">
        <v>14</v>
      </c>
      <c r="I221" s="354">
        <v>6</v>
      </c>
      <c r="J221" s="354">
        <v>1</v>
      </c>
      <c r="K221" s="354">
        <v>1</v>
      </c>
      <c r="L221" s="355">
        <v>6</v>
      </c>
      <c r="M221" s="669"/>
      <c r="N221" s="96"/>
    </row>
    <row r="222" spans="1:14" ht="27" customHeight="1" thickBot="1" x14ac:dyDescent="0.25">
      <c r="A222" s="452" t="s">
        <v>587</v>
      </c>
      <c r="B222" s="349" t="s">
        <v>588</v>
      </c>
      <c r="C222" s="349" t="s">
        <v>203</v>
      </c>
      <c r="D222" s="457"/>
      <c r="E222" s="458"/>
      <c r="F222" s="684" t="s">
        <v>1629</v>
      </c>
      <c r="G222" s="676" t="s">
        <v>18</v>
      </c>
      <c r="H222" s="353">
        <v>14</v>
      </c>
      <c r="I222" s="354">
        <v>6</v>
      </c>
      <c r="J222" s="354">
        <v>1</v>
      </c>
      <c r="K222" s="354">
        <v>1</v>
      </c>
      <c r="L222" s="355">
        <v>6</v>
      </c>
      <c r="M222" s="669"/>
      <c r="N222" s="96"/>
    </row>
    <row r="223" spans="1:14" ht="27" customHeight="1" thickBot="1" x14ac:dyDescent="0.25">
      <c r="A223" s="319" t="s">
        <v>589</v>
      </c>
      <c r="B223" s="333" t="s">
        <v>590</v>
      </c>
      <c r="C223" s="333" t="s">
        <v>203</v>
      </c>
      <c r="D223" s="293"/>
      <c r="E223" s="337"/>
      <c r="F223" s="684" t="s">
        <v>1629</v>
      </c>
      <c r="G223" s="676" t="s">
        <v>18</v>
      </c>
      <c r="H223" s="353">
        <v>14</v>
      </c>
      <c r="I223" s="354">
        <v>6</v>
      </c>
      <c r="J223" s="354">
        <v>1</v>
      </c>
      <c r="K223" s="354">
        <v>1</v>
      </c>
      <c r="L223" s="355">
        <v>6</v>
      </c>
      <c r="M223" s="669"/>
      <c r="N223" s="96"/>
    </row>
    <row r="224" spans="1:14" ht="27" customHeight="1" thickBot="1" x14ac:dyDescent="0.25">
      <c r="A224" s="319" t="s">
        <v>591</v>
      </c>
      <c r="B224" s="333" t="s">
        <v>592</v>
      </c>
      <c r="C224" s="333" t="s">
        <v>203</v>
      </c>
      <c r="D224" s="294"/>
      <c r="E224" s="734"/>
      <c r="F224" s="725" t="s">
        <v>1629</v>
      </c>
      <c r="G224" s="727" t="s">
        <v>18</v>
      </c>
      <c r="H224" s="462">
        <v>14</v>
      </c>
      <c r="I224" s="315">
        <v>6</v>
      </c>
      <c r="J224" s="315">
        <v>1</v>
      </c>
      <c r="K224" s="315">
        <v>1</v>
      </c>
      <c r="L224" s="358">
        <v>6</v>
      </c>
      <c r="M224" s="728"/>
      <c r="N224" s="96"/>
    </row>
    <row r="225" spans="1:14" ht="27" customHeight="1" thickBot="1" x14ac:dyDescent="0.25">
      <c r="A225" s="319" t="s">
        <v>593</v>
      </c>
      <c r="B225" s="333" t="s">
        <v>594</v>
      </c>
      <c r="C225" s="333" t="s">
        <v>203</v>
      </c>
      <c r="D225" s="285"/>
      <c r="E225" s="340"/>
      <c r="F225" s="685" t="s">
        <v>1629</v>
      </c>
      <c r="G225" s="675" t="s">
        <v>18</v>
      </c>
      <c r="H225" s="360">
        <v>14</v>
      </c>
      <c r="I225" s="361">
        <v>6</v>
      </c>
      <c r="J225" s="361">
        <v>1</v>
      </c>
      <c r="K225" s="361">
        <v>1</v>
      </c>
      <c r="L225" s="362">
        <v>6</v>
      </c>
      <c r="M225" s="661"/>
      <c r="N225" s="96"/>
    </row>
    <row r="226" spans="1:14" ht="27" customHeight="1" thickBot="1" x14ac:dyDescent="0.25">
      <c r="A226" s="143" t="s">
        <v>595</v>
      </c>
      <c r="B226" s="294" t="s">
        <v>596</v>
      </c>
      <c r="C226" s="294" t="s">
        <v>203</v>
      </c>
      <c r="D226" s="294"/>
      <c r="E226" s="734"/>
      <c r="F226" s="684" t="s">
        <v>1629</v>
      </c>
      <c r="G226" s="676" t="s">
        <v>18</v>
      </c>
      <c r="H226" s="353">
        <v>14</v>
      </c>
      <c r="I226" s="354">
        <v>6</v>
      </c>
      <c r="J226" s="354">
        <v>1</v>
      </c>
      <c r="K226" s="354">
        <v>1</v>
      </c>
      <c r="L226" s="355">
        <v>6</v>
      </c>
      <c r="M226" s="669"/>
      <c r="N226" s="96"/>
    </row>
    <row r="227" spans="1:14" ht="27" customHeight="1" thickBot="1" x14ac:dyDescent="0.25">
      <c r="A227" s="770" t="s">
        <v>597</v>
      </c>
      <c r="B227" s="725" t="s">
        <v>598</v>
      </c>
      <c r="C227" s="725" t="s">
        <v>203</v>
      </c>
      <c r="D227" s="725"/>
      <c r="E227" s="726"/>
      <c r="F227" s="684" t="s">
        <v>1629</v>
      </c>
      <c r="G227" s="676" t="s">
        <v>18</v>
      </c>
      <c r="H227" s="353">
        <v>11</v>
      </c>
      <c r="I227" s="354">
        <v>4</v>
      </c>
      <c r="J227" s="354">
        <v>2</v>
      </c>
      <c r="K227" s="354">
        <v>1</v>
      </c>
      <c r="L227" s="355">
        <v>4</v>
      </c>
      <c r="M227" s="669"/>
      <c r="N227" s="96"/>
    </row>
    <row r="228" spans="1:14" ht="27" customHeight="1" thickBot="1" x14ac:dyDescent="0.25">
      <c r="A228" s="318" t="s">
        <v>599</v>
      </c>
      <c r="B228" s="334" t="s">
        <v>1632</v>
      </c>
      <c r="C228" s="334" t="s">
        <v>203</v>
      </c>
      <c r="D228" s="285"/>
      <c r="E228" s="340"/>
      <c r="F228" s="736" t="s">
        <v>1629</v>
      </c>
      <c r="G228" s="676" t="s">
        <v>18</v>
      </c>
      <c r="H228" s="353">
        <v>11</v>
      </c>
      <c r="I228" s="354">
        <v>4</v>
      </c>
      <c r="J228" s="354">
        <v>2</v>
      </c>
      <c r="K228" s="354">
        <v>1</v>
      </c>
      <c r="L228" s="355">
        <v>4</v>
      </c>
      <c r="M228" s="669"/>
      <c r="N228" s="96"/>
    </row>
    <row r="229" spans="1:14" ht="27" customHeight="1" thickBot="1" x14ac:dyDescent="0.25">
      <c r="A229" s="319" t="s">
        <v>600</v>
      </c>
      <c r="B229" s="333" t="s">
        <v>601</v>
      </c>
      <c r="C229" s="333" t="s">
        <v>203</v>
      </c>
      <c r="D229" s="743"/>
      <c r="E229" s="744"/>
      <c r="F229" s="690" t="s">
        <v>1629</v>
      </c>
      <c r="G229" s="676" t="s">
        <v>18</v>
      </c>
      <c r="H229" s="353">
        <v>11</v>
      </c>
      <c r="I229" s="354">
        <v>4</v>
      </c>
      <c r="J229" s="354">
        <v>2</v>
      </c>
      <c r="K229" s="354">
        <v>1</v>
      </c>
      <c r="L229" s="355">
        <v>4</v>
      </c>
      <c r="M229" s="669"/>
      <c r="N229" s="96"/>
    </row>
    <row r="230" spans="1:14" ht="38.25" customHeight="1" thickBot="1" x14ac:dyDescent="0.25">
      <c r="A230" s="319" t="s">
        <v>602</v>
      </c>
      <c r="B230" s="333" t="s">
        <v>603</v>
      </c>
      <c r="C230" s="333" t="s">
        <v>203</v>
      </c>
      <c r="D230" s="285"/>
      <c r="E230" s="340"/>
      <c r="F230" s="330" t="s">
        <v>1629</v>
      </c>
      <c r="G230" s="676" t="s">
        <v>18</v>
      </c>
      <c r="H230" s="353">
        <v>14</v>
      </c>
      <c r="I230" s="354">
        <v>6</v>
      </c>
      <c r="J230" s="354">
        <v>1</v>
      </c>
      <c r="K230" s="354">
        <v>1</v>
      </c>
      <c r="L230" s="355">
        <v>6</v>
      </c>
      <c r="M230" s="669"/>
      <c r="N230" s="96"/>
    </row>
    <row r="231" spans="1:14" ht="27" customHeight="1" thickBot="1" x14ac:dyDescent="0.25">
      <c r="A231" s="319" t="s">
        <v>604</v>
      </c>
      <c r="B231" s="111" t="s">
        <v>605</v>
      </c>
      <c r="C231" s="111" t="s">
        <v>203</v>
      </c>
      <c r="D231" s="103"/>
      <c r="E231" s="169"/>
      <c r="F231" s="103" t="s">
        <v>606</v>
      </c>
      <c r="G231" s="104" t="s">
        <v>80</v>
      </c>
      <c r="H231" s="170">
        <v>45</v>
      </c>
      <c r="I231" s="433">
        <v>0</v>
      </c>
      <c r="J231" s="433">
        <v>0</v>
      </c>
      <c r="K231" s="433">
        <v>0</v>
      </c>
      <c r="L231" s="434">
        <v>45</v>
      </c>
      <c r="M231" s="59" t="s">
        <v>1630</v>
      </c>
      <c r="N231" s="96"/>
    </row>
    <row r="232" spans="1:14" ht="27" customHeight="1" x14ac:dyDescent="0.2">
      <c r="A232" s="908" t="s">
        <v>607</v>
      </c>
      <c r="B232" s="910" t="s">
        <v>608</v>
      </c>
      <c r="C232" s="918" t="s">
        <v>203</v>
      </c>
      <c r="D232" s="987" t="s">
        <v>91</v>
      </c>
      <c r="E232" s="990">
        <v>2298600</v>
      </c>
      <c r="F232" s="132" t="s">
        <v>609</v>
      </c>
      <c r="G232" s="133" t="s">
        <v>80</v>
      </c>
      <c r="H232" s="459">
        <v>9200</v>
      </c>
      <c r="I232" s="459">
        <v>9200</v>
      </c>
      <c r="J232" s="459">
        <v>9200</v>
      </c>
      <c r="K232" s="459">
        <v>6500</v>
      </c>
      <c r="L232" s="479">
        <v>9200</v>
      </c>
      <c r="M232" s="36"/>
      <c r="N232" s="96"/>
    </row>
    <row r="233" spans="1:14" ht="27" customHeight="1" x14ac:dyDescent="0.2">
      <c r="A233" s="901"/>
      <c r="B233" s="903"/>
      <c r="C233" s="919"/>
      <c r="D233" s="988"/>
      <c r="E233" s="991"/>
      <c r="F233" s="119" t="s">
        <v>1657</v>
      </c>
      <c r="G233" s="124" t="s">
        <v>18</v>
      </c>
      <c r="H233" s="432">
        <v>245</v>
      </c>
      <c r="I233" s="432">
        <v>245</v>
      </c>
      <c r="J233" s="432">
        <v>245</v>
      </c>
      <c r="K233" s="432">
        <v>230</v>
      </c>
      <c r="L233" s="415">
        <v>245</v>
      </c>
      <c r="M233" s="45"/>
      <c r="N233" s="96"/>
    </row>
    <row r="234" spans="1:14" ht="27" customHeight="1" thickBot="1" x14ac:dyDescent="0.25">
      <c r="A234" s="902"/>
      <c r="B234" s="904"/>
      <c r="C234" s="920"/>
      <c r="D234" s="989"/>
      <c r="E234" s="992"/>
      <c r="F234" s="126" t="s">
        <v>1658</v>
      </c>
      <c r="G234" s="127" t="s">
        <v>18</v>
      </c>
      <c r="H234" s="460">
        <v>60</v>
      </c>
      <c r="I234" s="476">
        <v>60</v>
      </c>
      <c r="J234" s="476">
        <v>60</v>
      </c>
      <c r="K234" s="476">
        <v>55</v>
      </c>
      <c r="L234" s="477">
        <v>60</v>
      </c>
      <c r="M234" s="53"/>
      <c r="N234" s="96"/>
    </row>
    <row r="235" spans="1:14" ht="38.25" customHeight="1" thickBot="1" x14ac:dyDescent="0.25">
      <c r="A235" s="100" t="s">
        <v>610</v>
      </c>
      <c r="B235" s="101" t="s">
        <v>611</v>
      </c>
      <c r="C235" s="101" t="s">
        <v>103</v>
      </c>
      <c r="D235" s="105" t="s">
        <v>16</v>
      </c>
      <c r="E235" s="147">
        <v>733000</v>
      </c>
      <c r="F235" s="105" t="s">
        <v>612</v>
      </c>
      <c r="G235" s="106" t="s">
        <v>18</v>
      </c>
      <c r="H235" s="148">
        <v>21</v>
      </c>
      <c r="I235" s="419">
        <v>14</v>
      </c>
      <c r="J235" s="419">
        <v>0</v>
      </c>
      <c r="K235" s="419">
        <v>2</v>
      </c>
      <c r="L235" s="420">
        <v>5</v>
      </c>
      <c r="M235" s="76"/>
      <c r="N235" s="96"/>
    </row>
    <row r="236" spans="1:14" ht="14.1" customHeight="1" x14ac:dyDescent="0.2">
      <c r="A236" s="908" t="s">
        <v>613</v>
      </c>
      <c r="B236" s="910" t="s">
        <v>614</v>
      </c>
      <c r="C236" s="910" t="s">
        <v>103</v>
      </c>
      <c r="D236" s="101" t="s">
        <v>41</v>
      </c>
      <c r="E236" s="135">
        <f>SUM(E237:E238)</f>
        <v>4017897</v>
      </c>
      <c r="F236" s="910" t="s">
        <v>104</v>
      </c>
      <c r="G236" s="915" t="s">
        <v>43</v>
      </c>
      <c r="H236" s="984" t="s">
        <v>105</v>
      </c>
      <c r="I236" s="961">
        <v>1</v>
      </c>
      <c r="J236" s="961">
        <v>3</v>
      </c>
      <c r="K236" s="961">
        <v>10</v>
      </c>
      <c r="L236" s="961">
        <v>86</v>
      </c>
      <c r="M236" s="962"/>
      <c r="N236" s="96"/>
    </row>
    <row r="237" spans="1:14" ht="14.1" customHeight="1" x14ac:dyDescent="0.2">
      <c r="A237" s="901"/>
      <c r="B237" s="903"/>
      <c r="C237" s="903"/>
      <c r="D237" s="114" t="s">
        <v>244</v>
      </c>
      <c r="E237" s="136">
        <v>2802897</v>
      </c>
      <c r="F237" s="903"/>
      <c r="G237" s="916"/>
      <c r="H237" s="985"/>
      <c r="I237" s="950"/>
      <c r="J237" s="950"/>
      <c r="K237" s="950"/>
      <c r="L237" s="950"/>
      <c r="M237" s="963"/>
      <c r="N237" s="96"/>
    </row>
    <row r="238" spans="1:14" ht="14.1" customHeight="1" thickBot="1" x14ac:dyDescent="0.25">
      <c r="A238" s="902"/>
      <c r="B238" s="904"/>
      <c r="C238" s="904"/>
      <c r="D238" s="114" t="s">
        <v>16</v>
      </c>
      <c r="E238" s="136">
        <v>1215000</v>
      </c>
      <c r="F238" s="904"/>
      <c r="G238" s="917"/>
      <c r="H238" s="986"/>
      <c r="I238" s="951"/>
      <c r="J238" s="951"/>
      <c r="K238" s="951"/>
      <c r="L238" s="951"/>
      <c r="M238" s="964"/>
      <c r="N238" s="96"/>
    </row>
    <row r="239" spans="1:14" ht="27" customHeight="1" thickBot="1" x14ac:dyDescent="0.25">
      <c r="A239" s="100" t="s">
        <v>615</v>
      </c>
      <c r="B239" s="101" t="s">
        <v>616</v>
      </c>
      <c r="C239" s="101" t="s">
        <v>203</v>
      </c>
      <c r="D239" s="101"/>
      <c r="E239" s="102">
        <v>0</v>
      </c>
      <c r="F239" s="101" t="s">
        <v>617</v>
      </c>
      <c r="G239" s="108" t="s">
        <v>43</v>
      </c>
      <c r="H239" s="152">
        <v>1</v>
      </c>
      <c r="I239" s="419">
        <v>0</v>
      </c>
      <c r="J239" s="419">
        <v>0</v>
      </c>
      <c r="K239" s="419">
        <v>1</v>
      </c>
      <c r="L239" s="420">
        <v>0</v>
      </c>
      <c r="M239" s="76"/>
      <c r="N239" s="96"/>
    </row>
    <row r="240" spans="1:14" ht="14.1" customHeight="1" x14ac:dyDescent="0.2">
      <c r="A240" s="908" t="s">
        <v>618</v>
      </c>
      <c r="B240" s="910" t="s">
        <v>619</v>
      </c>
      <c r="C240" s="910" t="s">
        <v>203</v>
      </c>
      <c r="D240" s="910"/>
      <c r="E240" s="969">
        <f t="shared" ref="E240" si="0">SUM(E241:E242)</f>
        <v>0</v>
      </c>
      <c r="F240" s="101" t="s">
        <v>1714</v>
      </c>
      <c r="G240" s="108" t="s">
        <v>18</v>
      </c>
      <c r="H240" s="152">
        <v>125</v>
      </c>
      <c r="I240" s="474">
        <v>25</v>
      </c>
      <c r="J240" s="474">
        <v>30</v>
      </c>
      <c r="K240" s="474">
        <v>35</v>
      </c>
      <c r="L240" s="475">
        <v>35</v>
      </c>
      <c r="M240" s="118"/>
      <c r="N240" s="96"/>
    </row>
    <row r="241" spans="1:14" ht="27" customHeight="1" x14ac:dyDescent="0.2">
      <c r="A241" s="901"/>
      <c r="B241" s="903"/>
      <c r="C241" s="903"/>
      <c r="D241" s="903"/>
      <c r="E241" s="905"/>
      <c r="F241" s="114" t="s">
        <v>620</v>
      </c>
      <c r="G241" s="115" t="s">
        <v>18</v>
      </c>
      <c r="H241" s="167">
        <v>42</v>
      </c>
      <c r="I241" s="432">
        <v>0</v>
      </c>
      <c r="J241" s="432">
        <v>42</v>
      </c>
      <c r="K241" s="432">
        <v>0</v>
      </c>
      <c r="L241" s="415">
        <v>0</v>
      </c>
      <c r="M241" s="45"/>
      <c r="N241" s="96"/>
    </row>
    <row r="242" spans="1:14" ht="27" customHeight="1" thickBot="1" x14ac:dyDescent="0.25">
      <c r="A242" s="902"/>
      <c r="B242" s="904"/>
      <c r="C242" s="904"/>
      <c r="D242" s="904"/>
      <c r="E242" s="906"/>
      <c r="F242" s="114" t="s">
        <v>621</v>
      </c>
      <c r="G242" s="115" t="s">
        <v>43</v>
      </c>
      <c r="H242" s="149">
        <v>10</v>
      </c>
      <c r="I242" s="476">
        <v>0</v>
      </c>
      <c r="J242" s="476">
        <v>10</v>
      </c>
      <c r="K242" s="476">
        <v>0</v>
      </c>
      <c r="L242" s="477">
        <v>0</v>
      </c>
      <c r="M242" s="53"/>
      <c r="N242" s="96"/>
    </row>
    <row r="243" spans="1:14" ht="14.1" customHeight="1" thickBot="1" x14ac:dyDescent="0.25">
      <c r="A243" s="100" t="s">
        <v>622</v>
      </c>
      <c r="B243" s="101" t="s">
        <v>623</v>
      </c>
      <c r="C243" s="101" t="s">
        <v>203</v>
      </c>
      <c r="D243" s="101"/>
      <c r="E243" s="102">
        <v>0</v>
      </c>
      <c r="F243" s="101" t="s">
        <v>624</v>
      </c>
      <c r="G243" s="108" t="s">
        <v>18</v>
      </c>
      <c r="H243" s="152">
        <v>14</v>
      </c>
      <c r="I243" s="419">
        <v>0</v>
      </c>
      <c r="J243" s="419">
        <v>0</v>
      </c>
      <c r="K243" s="419">
        <v>14</v>
      </c>
      <c r="L243" s="420">
        <v>0</v>
      </c>
      <c r="M243" s="461"/>
      <c r="N243" s="96"/>
    </row>
    <row r="244" spans="1:14" ht="38.25" customHeight="1" thickBot="1" x14ac:dyDescent="0.25">
      <c r="A244" s="319" t="s">
        <v>625</v>
      </c>
      <c r="B244" s="111" t="s">
        <v>626</v>
      </c>
      <c r="C244" s="111" t="s">
        <v>24</v>
      </c>
      <c r="D244" s="101"/>
      <c r="E244" s="135"/>
      <c r="F244" s="111" t="s">
        <v>627</v>
      </c>
      <c r="G244" s="157" t="s">
        <v>18</v>
      </c>
      <c r="H244" s="372">
        <v>5</v>
      </c>
      <c r="I244" s="478">
        <v>5</v>
      </c>
      <c r="J244" s="478">
        <v>0</v>
      </c>
      <c r="K244" s="478">
        <v>0</v>
      </c>
      <c r="L244" s="478">
        <v>0</v>
      </c>
      <c r="M244" s="371"/>
      <c r="N244" s="96"/>
    </row>
    <row r="245" spans="1:14" ht="38.25" customHeight="1" thickBot="1" x14ac:dyDescent="0.25">
      <c r="A245" s="100" t="s">
        <v>628</v>
      </c>
      <c r="B245" s="293" t="s">
        <v>629</v>
      </c>
      <c r="C245" s="293" t="s">
        <v>203</v>
      </c>
      <c r="D245" s="293"/>
      <c r="E245" s="351"/>
      <c r="F245" s="293" t="s">
        <v>1626</v>
      </c>
      <c r="G245" s="352" t="s">
        <v>18</v>
      </c>
      <c r="H245" s="353">
        <v>2</v>
      </c>
      <c r="I245" s="450">
        <v>0</v>
      </c>
      <c r="J245" s="450">
        <v>1</v>
      </c>
      <c r="K245" s="450">
        <v>0</v>
      </c>
      <c r="L245" s="451">
        <v>1</v>
      </c>
      <c r="M245" s="36"/>
      <c r="N245" s="96"/>
    </row>
    <row r="246" spans="1:14" ht="27" customHeight="1" thickBot="1" x14ac:dyDescent="0.25">
      <c r="A246" s="143" t="s">
        <v>630</v>
      </c>
      <c r="B246" s="294" t="s">
        <v>631</v>
      </c>
      <c r="C246" s="294" t="s">
        <v>203</v>
      </c>
      <c r="D246" s="294"/>
      <c r="E246" s="356"/>
      <c r="F246" s="294" t="s">
        <v>1626</v>
      </c>
      <c r="G246" s="357" t="s">
        <v>18</v>
      </c>
      <c r="H246" s="462">
        <v>9</v>
      </c>
      <c r="I246" s="746">
        <v>0</v>
      </c>
      <c r="J246" s="746">
        <v>3</v>
      </c>
      <c r="K246" s="746">
        <v>3</v>
      </c>
      <c r="L246" s="747">
        <v>3</v>
      </c>
      <c r="M246" s="283"/>
      <c r="N246" s="96"/>
    </row>
    <row r="247" spans="1:14" ht="27" customHeight="1" thickBot="1" x14ac:dyDescent="0.25">
      <c r="A247" s="320" t="s">
        <v>632</v>
      </c>
      <c r="B247" s="338" t="s">
        <v>633</v>
      </c>
      <c r="C247" s="338" t="s">
        <v>203</v>
      </c>
      <c r="D247" s="338"/>
      <c r="E247" s="339"/>
      <c r="F247" s="338" t="s">
        <v>1626</v>
      </c>
      <c r="G247" s="745" t="s">
        <v>18</v>
      </c>
      <c r="H247" s="679">
        <v>3</v>
      </c>
      <c r="I247" s="698">
        <v>0</v>
      </c>
      <c r="J247" s="698">
        <v>1</v>
      </c>
      <c r="K247" s="698">
        <v>1</v>
      </c>
      <c r="L247" s="678">
        <v>1</v>
      </c>
      <c r="M247" s="391"/>
      <c r="N247" s="96"/>
    </row>
    <row r="248" spans="1:14" ht="38.25" customHeight="1" thickBot="1" x14ac:dyDescent="0.25">
      <c r="A248" s="172" t="s">
        <v>634</v>
      </c>
      <c r="B248" s="285" t="s">
        <v>635</v>
      </c>
      <c r="C248" s="285" t="s">
        <v>203</v>
      </c>
      <c r="D248" s="285" t="s">
        <v>16</v>
      </c>
      <c r="E248" s="341">
        <v>20000</v>
      </c>
      <c r="F248" s="285" t="s">
        <v>1626</v>
      </c>
      <c r="G248" s="359" t="s">
        <v>18</v>
      </c>
      <c r="H248" s="360">
        <v>12</v>
      </c>
      <c r="I248" s="361">
        <v>1</v>
      </c>
      <c r="J248" s="361">
        <v>3</v>
      </c>
      <c r="K248" s="361">
        <v>4</v>
      </c>
      <c r="L248" s="362">
        <v>4</v>
      </c>
      <c r="M248" s="55"/>
      <c r="N248" s="96"/>
    </row>
    <row r="249" spans="1:14" ht="38.25" customHeight="1" thickBot="1" x14ac:dyDescent="0.25">
      <c r="A249" s="143" t="s">
        <v>636</v>
      </c>
      <c r="B249" s="294" t="s">
        <v>637</v>
      </c>
      <c r="C249" s="294" t="s">
        <v>203</v>
      </c>
      <c r="D249" s="294"/>
      <c r="E249" s="356"/>
      <c r="F249" s="294" t="s">
        <v>1626</v>
      </c>
      <c r="G249" s="357" t="s">
        <v>18</v>
      </c>
      <c r="H249" s="315">
        <v>4</v>
      </c>
      <c r="I249" s="315">
        <v>0</v>
      </c>
      <c r="J249" s="315">
        <v>0</v>
      </c>
      <c r="K249" s="315">
        <v>0</v>
      </c>
      <c r="L249" s="358">
        <v>4</v>
      </c>
      <c r="M249" s="283"/>
      <c r="N249" s="96"/>
    </row>
    <row r="250" spans="1:14" ht="38.25" customHeight="1" thickBot="1" x14ac:dyDescent="0.25">
      <c r="A250" s="172" t="s">
        <v>638</v>
      </c>
      <c r="B250" s="285" t="s">
        <v>639</v>
      </c>
      <c r="C250" s="285" t="s">
        <v>203</v>
      </c>
      <c r="D250" s="285"/>
      <c r="E250" s="341"/>
      <c r="F250" s="285" t="s">
        <v>1626</v>
      </c>
      <c r="G250" s="359" t="s">
        <v>18</v>
      </c>
      <c r="H250" s="360">
        <v>4</v>
      </c>
      <c r="I250" s="361">
        <v>2</v>
      </c>
      <c r="J250" s="361">
        <v>2</v>
      </c>
      <c r="K250" s="361">
        <v>0</v>
      </c>
      <c r="L250" s="362">
        <v>0</v>
      </c>
      <c r="M250" s="55"/>
      <c r="N250" s="96"/>
    </row>
    <row r="251" spans="1:14" ht="27" customHeight="1" thickBot="1" x14ac:dyDescent="0.25">
      <c r="A251" s="143" t="s">
        <v>640</v>
      </c>
      <c r="B251" s="294" t="s">
        <v>641</v>
      </c>
      <c r="C251" s="294" t="s">
        <v>203</v>
      </c>
      <c r="D251" s="294"/>
      <c r="E251" s="654"/>
      <c r="F251" s="294" t="s">
        <v>1626</v>
      </c>
      <c r="G251" s="357" t="s">
        <v>18</v>
      </c>
      <c r="H251" s="462">
        <v>2</v>
      </c>
      <c r="I251" s="315">
        <v>0</v>
      </c>
      <c r="J251" s="315">
        <v>0</v>
      </c>
      <c r="K251" s="315">
        <v>0</v>
      </c>
      <c r="L251" s="358">
        <v>2</v>
      </c>
      <c r="M251" s="283"/>
      <c r="N251" s="96"/>
    </row>
    <row r="252" spans="1:14" ht="27" customHeight="1" thickBot="1" x14ac:dyDescent="0.25">
      <c r="A252" s="318" t="s">
        <v>642</v>
      </c>
      <c r="B252" s="334" t="s">
        <v>643</v>
      </c>
      <c r="C252" s="334" t="s">
        <v>203</v>
      </c>
      <c r="D252" s="334"/>
      <c r="E252" s="342"/>
      <c r="F252" s="285" t="s">
        <v>1626</v>
      </c>
      <c r="G252" s="359" t="s">
        <v>18</v>
      </c>
      <c r="H252" s="360">
        <v>2</v>
      </c>
      <c r="I252" s="361">
        <v>0</v>
      </c>
      <c r="J252" s="361">
        <v>0</v>
      </c>
      <c r="K252" s="361">
        <v>0</v>
      </c>
      <c r="L252" s="362">
        <v>2</v>
      </c>
      <c r="M252" s="55"/>
      <c r="N252" s="96"/>
    </row>
    <row r="253" spans="1:14" ht="38.25" customHeight="1" thickBot="1" x14ac:dyDescent="0.25">
      <c r="A253" s="319" t="s">
        <v>644</v>
      </c>
      <c r="B253" s="333" t="s">
        <v>645</v>
      </c>
      <c r="C253" s="333" t="s">
        <v>203</v>
      </c>
      <c r="D253" s="333"/>
      <c r="E253" s="343"/>
      <c r="F253" s="293" t="s">
        <v>1626</v>
      </c>
      <c r="G253" s="363" t="s">
        <v>18</v>
      </c>
      <c r="H253" s="353">
        <v>3</v>
      </c>
      <c r="I253" s="354">
        <v>1</v>
      </c>
      <c r="J253" s="354">
        <v>1</v>
      </c>
      <c r="K253" s="354">
        <v>0</v>
      </c>
      <c r="L253" s="355">
        <v>1</v>
      </c>
      <c r="M253" s="36"/>
      <c r="N253" s="96"/>
    </row>
    <row r="254" spans="1:14" ht="38.25" customHeight="1" thickBot="1" x14ac:dyDescent="0.25">
      <c r="A254" s="319" t="s">
        <v>646</v>
      </c>
      <c r="B254" s="333" t="s">
        <v>647</v>
      </c>
      <c r="C254" s="333" t="s">
        <v>203</v>
      </c>
      <c r="D254" s="333"/>
      <c r="E254" s="343"/>
      <c r="F254" s="364" t="s">
        <v>1626</v>
      </c>
      <c r="G254" s="331" t="s">
        <v>18</v>
      </c>
      <c r="H254" s="655">
        <v>11</v>
      </c>
      <c r="I254" s="365">
        <v>0</v>
      </c>
      <c r="J254" s="365">
        <v>0</v>
      </c>
      <c r="K254" s="365">
        <v>0</v>
      </c>
      <c r="L254" s="365">
        <v>11</v>
      </c>
      <c r="M254" s="36"/>
      <c r="N254" s="96"/>
    </row>
    <row r="255" spans="1:14" ht="27" customHeight="1" thickBot="1" x14ac:dyDescent="0.25">
      <c r="A255" s="100" t="s">
        <v>648</v>
      </c>
      <c r="B255" s="101" t="s">
        <v>649</v>
      </c>
      <c r="C255" s="101" t="s">
        <v>203</v>
      </c>
      <c r="D255" s="101" t="s">
        <v>16</v>
      </c>
      <c r="E255" s="102">
        <v>500000</v>
      </c>
      <c r="F255" s="101" t="s">
        <v>650</v>
      </c>
      <c r="G255" s="106" t="s">
        <v>18</v>
      </c>
      <c r="H255" s="152">
        <v>25</v>
      </c>
      <c r="I255" s="459">
        <v>0</v>
      </c>
      <c r="J255" s="459">
        <v>0</v>
      </c>
      <c r="K255" s="459">
        <v>25</v>
      </c>
      <c r="L255" s="479">
        <v>0</v>
      </c>
      <c r="M255" s="36"/>
      <c r="N255" s="96"/>
    </row>
    <row r="256" spans="1:14" ht="14.1" customHeight="1" x14ac:dyDescent="0.2">
      <c r="A256" s="908" t="s">
        <v>651</v>
      </c>
      <c r="B256" s="910" t="s">
        <v>652</v>
      </c>
      <c r="C256" s="910" t="s">
        <v>203</v>
      </c>
      <c r="D256" s="910" t="s">
        <v>16</v>
      </c>
      <c r="E256" s="969">
        <v>51200</v>
      </c>
      <c r="F256" s="101" t="s">
        <v>653</v>
      </c>
      <c r="G256" s="108" t="s">
        <v>18</v>
      </c>
      <c r="H256" s="152">
        <v>200</v>
      </c>
      <c r="I256" s="459">
        <v>0</v>
      </c>
      <c r="J256" s="459">
        <v>0</v>
      </c>
      <c r="K256" s="459">
        <v>85</v>
      </c>
      <c r="L256" s="479">
        <v>115</v>
      </c>
      <c r="M256" s="36"/>
      <c r="N256" s="96"/>
    </row>
    <row r="257" spans="1:14" ht="14.1" customHeight="1" thickBot="1" x14ac:dyDescent="0.25">
      <c r="A257" s="923"/>
      <c r="B257" s="898"/>
      <c r="C257" s="898"/>
      <c r="D257" s="898"/>
      <c r="E257" s="971"/>
      <c r="F257" s="114" t="s">
        <v>654</v>
      </c>
      <c r="G257" s="115" t="s">
        <v>18</v>
      </c>
      <c r="H257" s="149">
        <v>340</v>
      </c>
      <c r="I257" s="476">
        <v>0</v>
      </c>
      <c r="J257" s="476">
        <v>0</v>
      </c>
      <c r="K257" s="476">
        <v>180</v>
      </c>
      <c r="L257" s="477">
        <v>160</v>
      </c>
      <c r="M257" s="53"/>
      <c r="N257" s="96"/>
    </row>
    <row r="258" spans="1:14" ht="14.1" customHeight="1" x14ac:dyDescent="0.2">
      <c r="A258" s="967" t="s">
        <v>655</v>
      </c>
      <c r="B258" s="944" t="s">
        <v>656</v>
      </c>
      <c r="C258" s="944" t="s">
        <v>203</v>
      </c>
      <c r="D258" s="944" t="s">
        <v>16</v>
      </c>
      <c r="E258" s="945">
        <v>337000</v>
      </c>
      <c r="F258" s="159" t="s">
        <v>657</v>
      </c>
      <c r="G258" s="108" t="s">
        <v>18</v>
      </c>
      <c r="H258" s="152">
        <v>1</v>
      </c>
      <c r="I258" s="459">
        <v>0</v>
      </c>
      <c r="J258" s="459">
        <v>0</v>
      </c>
      <c r="K258" s="459">
        <v>1</v>
      </c>
      <c r="L258" s="479">
        <v>0</v>
      </c>
      <c r="M258" s="36"/>
      <c r="N258" s="96"/>
    </row>
    <row r="259" spans="1:14" ht="27" customHeight="1" x14ac:dyDescent="0.2">
      <c r="A259" s="974"/>
      <c r="B259" s="973"/>
      <c r="C259" s="973"/>
      <c r="D259" s="973"/>
      <c r="E259" s="976"/>
      <c r="F259" s="173" t="s">
        <v>1659</v>
      </c>
      <c r="G259" s="174" t="s">
        <v>18</v>
      </c>
      <c r="H259" s="175">
        <v>15</v>
      </c>
      <c r="I259" s="432">
        <v>0</v>
      </c>
      <c r="J259" s="432">
        <v>0</v>
      </c>
      <c r="K259" s="432">
        <v>0</v>
      </c>
      <c r="L259" s="415">
        <v>15</v>
      </c>
      <c r="M259" s="45"/>
      <c r="N259" s="96"/>
    </row>
    <row r="260" spans="1:14" ht="38.25" customHeight="1" thickBot="1" x14ac:dyDescent="0.25">
      <c r="A260" s="968"/>
      <c r="B260" s="890"/>
      <c r="C260" s="890"/>
      <c r="D260" s="890"/>
      <c r="E260" s="946"/>
      <c r="F260" s="176" t="s">
        <v>658</v>
      </c>
      <c r="G260" s="177" t="s">
        <v>43</v>
      </c>
      <c r="H260" s="178">
        <v>6</v>
      </c>
      <c r="I260" s="460">
        <v>12</v>
      </c>
      <c r="J260" s="476">
        <v>0</v>
      </c>
      <c r="K260" s="476">
        <v>0</v>
      </c>
      <c r="L260" s="477">
        <v>12</v>
      </c>
      <c r="M260" s="53"/>
      <c r="N260" s="96"/>
    </row>
    <row r="261" spans="1:14" ht="14.1" customHeight="1" x14ac:dyDescent="0.2">
      <c r="A261" s="901" t="s">
        <v>659</v>
      </c>
      <c r="B261" s="903" t="s">
        <v>660</v>
      </c>
      <c r="C261" s="903" t="s">
        <v>203</v>
      </c>
      <c r="D261" s="897" t="s">
        <v>16</v>
      </c>
      <c r="E261" s="975">
        <v>263600</v>
      </c>
      <c r="F261" s="165" t="s">
        <v>661</v>
      </c>
      <c r="G261" s="166" t="s">
        <v>18</v>
      </c>
      <c r="H261" s="179">
        <v>370</v>
      </c>
      <c r="I261" s="459">
        <v>370</v>
      </c>
      <c r="J261" s="459">
        <v>370</v>
      </c>
      <c r="K261" s="459">
        <v>0</v>
      </c>
      <c r="L261" s="479">
        <v>370</v>
      </c>
      <c r="M261" s="36"/>
      <c r="N261" s="96"/>
    </row>
    <row r="262" spans="1:14" ht="14.1" customHeight="1" x14ac:dyDescent="0.2">
      <c r="A262" s="901"/>
      <c r="B262" s="903"/>
      <c r="C262" s="903"/>
      <c r="D262" s="903"/>
      <c r="E262" s="905"/>
      <c r="F262" s="114" t="s">
        <v>662</v>
      </c>
      <c r="G262" s="115" t="s">
        <v>43</v>
      </c>
      <c r="H262" s="180">
        <v>75</v>
      </c>
      <c r="I262" s="432">
        <v>75</v>
      </c>
      <c r="J262" s="432">
        <v>75</v>
      </c>
      <c r="K262" s="432">
        <v>0</v>
      </c>
      <c r="L262" s="415">
        <v>75</v>
      </c>
      <c r="M262" s="45"/>
      <c r="N262" s="96"/>
    </row>
    <row r="263" spans="1:14" ht="14.1" customHeight="1" x14ac:dyDescent="0.2">
      <c r="A263" s="901"/>
      <c r="B263" s="903"/>
      <c r="C263" s="903"/>
      <c r="D263" s="903"/>
      <c r="E263" s="905"/>
      <c r="F263" s="114" t="s">
        <v>663</v>
      </c>
      <c r="G263" s="115" t="s">
        <v>18</v>
      </c>
      <c r="H263" s="151">
        <v>9</v>
      </c>
      <c r="I263" s="432">
        <v>9</v>
      </c>
      <c r="J263" s="432">
        <v>9</v>
      </c>
      <c r="K263" s="432">
        <v>0</v>
      </c>
      <c r="L263" s="415">
        <v>9</v>
      </c>
      <c r="M263" s="45"/>
      <c r="N263" s="96"/>
    </row>
    <row r="264" spans="1:14" ht="27" customHeight="1" thickBot="1" x14ac:dyDescent="0.25">
      <c r="A264" s="923"/>
      <c r="B264" s="898"/>
      <c r="C264" s="898"/>
      <c r="D264" s="898"/>
      <c r="E264" s="971"/>
      <c r="F264" s="141" t="s">
        <v>664</v>
      </c>
      <c r="G264" s="181" t="s">
        <v>18</v>
      </c>
      <c r="H264" s="182">
        <v>15</v>
      </c>
      <c r="I264" s="432">
        <v>5</v>
      </c>
      <c r="J264" s="432">
        <v>5</v>
      </c>
      <c r="K264" s="432">
        <v>0</v>
      </c>
      <c r="L264" s="415">
        <v>5</v>
      </c>
      <c r="M264" s="45"/>
      <c r="N264" s="96"/>
    </row>
    <row r="265" spans="1:14" ht="27" customHeight="1" thickBot="1" x14ac:dyDescent="0.25">
      <c r="A265" s="452" t="s">
        <v>665</v>
      </c>
      <c r="B265" s="449" t="s">
        <v>666</v>
      </c>
      <c r="C265" s="672" t="s">
        <v>203</v>
      </c>
      <c r="D265" s="492" t="s">
        <v>16</v>
      </c>
      <c r="E265" s="762">
        <v>1526801</v>
      </c>
      <c r="F265" s="673" t="s">
        <v>667</v>
      </c>
      <c r="G265" s="455" t="s">
        <v>18</v>
      </c>
      <c r="H265" s="674">
        <v>45</v>
      </c>
      <c r="I265" s="417">
        <v>45</v>
      </c>
      <c r="J265" s="417">
        <v>45</v>
      </c>
      <c r="K265" s="417">
        <v>0</v>
      </c>
      <c r="L265" s="418">
        <v>45</v>
      </c>
      <c r="M265" s="662"/>
      <c r="N265" s="96"/>
    </row>
    <row r="266" spans="1:14" ht="15" customHeight="1" x14ac:dyDescent="0.2">
      <c r="A266" s="972" t="s">
        <v>1660</v>
      </c>
      <c r="B266" s="897" t="s">
        <v>1662</v>
      </c>
      <c r="C266" s="1029" t="s">
        <v>24</v>
      </c>
      <c r="D266" s="132" t="s">
        <v>41</v>
      </c>
      <c r="E266" s="496">
        <f>SUM(E267:E269)</f>
        <v>7796500</v>
      </c>
      <c r="F266" s="1054" t="s">
        <v>42</v>
      </c>
      <c r="G266" s="1057" t="s">
        <v>43</v>
      </c>
      <c r="H266" s="1058">
        <v>30</v>
      </c>
      <c r="I266" s="977">
        <v>10</v>
      </c>
      <c r="J266" s="977">
        <v>0</v>
      </c>
      <c r="K266" s="977">
        <v>0</v>
      </c>
      <c r="L266" s="978">
        <v>20</v>
      </c>
      <c r="M266" s="979"/>
      <c r="N266" s="96"/>
    </row>
    <row r="267" spans="1:14" ht="14.1" customHeight="1" x14ac:dyDescent="0.2">
      <c r="A267" s="901"/>
      <c r="B267" s="903"/>
      <c r="C267" s="919"/>
      <c r="D267" s="119" t="s">
        <v>48</v>
      </c>
      <c r="E267" s="120">
        <v>6450000</v>
      </c>
      <c r="F267" s="1055"/>
      <c r="G267" s="916"/>
      <c r="H267" s="1059"/>
      <c r="I267" s="929"/>
      <c r="J267" s="929"/>
      <c r="K267" s="929"/>
      <c r="L267" s="932"/>
      <c r="M267" s="935"/>
      <c r="N267" s="96"/>
    </row>
    <row r="268" spans="1:14" ht="14.1" customHeight="1" x14ac:dyDescent="0.2">
      <c r="A268" s="901"/>
      <c r="B268" s="903"/>
      <c r="C268" s="919"/>
      <c r="D268" s="119" t="s">
        <v>16</v>
      </c>
      <c r="E268" s="120">
        <v>250000</v>
      </c>
      <c r="F268" s="1055"/>
      <c r="G268" s="916"/>
      <c r="H268" s="1059"/>
      <c r="I268" s="929"/>
      <c r="J268" s="929"/>
      <c r="K268" s="929"/>
      <c r="L268" s="932"/>
      <c r="M268" s="935"/>
      <c r="N268" s="96"/>
    </row>
    <row r="269" spans="1:14" ht="14.1" customHeight="1" thickBot="1" x14ac:dyDescent="0.25">
      <c r="A269" s="923"/>
      <c r="B269" s="898"/>
      <c r="C269" s="924"/>
      <c r="D269" s="126" t="s">
        <v>46</v>
      </c>
      <c r="E269" s="160">
        <v>1096500</v>
      </c>
      <c r="F269" s="1056"/>
      <c r="G269" s="956"/>
      <c r="H269" s="1060"/>
      <c r="I269" s="937"/>
      <c r="J269" s="937"/>
      <c r="K269" s="937"/>
      <c r="L269" s="938"/>
      <c r="M269" s="936"/>
      <c r="N269" s="96"/>
    </row>
    <row r="270" spans="1:14" ht="13.5" customHeight="1" x14ac:dyDescent="0.2">
      <c r="A270" s="980" t="s">
        <v>1661</v>
      </c>
      <c r="B270" s="944" t="s">
        <v>1663</v>
      </c>
      <c r="C270" s="944" t="s">
        <v>24</v>
      </c>
      <c r="D270" s="117" t="s">
        <v>41</v>
      </c>
      <c r="E270" s="373">
        <f>SUM(E271:E272)</f>
        <v>827181</v>
      </c>
      <c r="F270" s="944" t="s">
        <v>42</v>
      </c>
      <c r="G270" s="1064" t="s">
        <v>43</v>
      </c>
      <c r="H270" s="1067">
        <v>40</v>
      </c>
      <c r="I270" s="1070">
        <v>0</v>
      </c>
      <c r="J270" s="1070">
        <v>0</v>
      </c>
      <c r="K270" s="1070">
        <v>0</v>
      </c>
      <c r="L270" s="1070">
        <v>40</v>
      </c>
      <c r="M270" s="1041"/>
      <c r="N270" s="96"/>
    </row>
    <row r="271" spans="1:14" ht="13.5" customHeight="1" x14ac:dyDescent="0.2">
      <c r="A271" s="980"/>
      <c r="B271" s="973"/>
      <c r="C271" s="973"/>
      <c r="D271" s="119" t="s">
        <v>16</v>
      </c>
      <c r="E271" s="120">
        <v>300000</v>
      </c>
      <c r="F271" s="973"/>
      <c r="G271" s="1065"/>
      <c r="H271" s="1068"/>
      <c r="I271" s="950"/>
      <c r="J271" s="950"/>
      <c r="K271" s="950"/>
      <c r="L271" s="950"/>
      <c r="M271" s="1042"/>
      <c r="N271" s="96"/>
    </row>
    <row r="272" spans="1:14" ht="14.25" customHeight="1" thickBot="1" x14ac:dyDescent="0.25">
      <c r="A272" s="981"/>
      <c r="B272" s="890"/>
      <c r="C272" s="890"/>
      <c r="D272" s="126" t="s">
        <v>46</v>
      </c>
      <c r="E272" s="160">
        <v>527181</v>
      </c>
      <c r="F272" s="890"/>
      <c r="G272" s="1066"/>
      <c r="H272" s="1069"/>
      <c r="I272" s="951"/>
      <c r="J272" s="951"/>
      <c r="K272" s="951"/>
      <c r="L272" s="951"/>
      <c r="M272" s="1043"/>
      <c r="N272" s="96"/>
    </row>
    <row r="273" spans="1:14" ht="16.5" customHeight="1" thickBot="1" x14ac:dyDescent="0.25">
      <c r="A273" s="113" t="s">
        <v>668</v>
      </c>
      <c r="B273" s="921" t="s">
        <v>669</v>
      </c>
      <c r="C273" s="922"/>
      <c r="D273" s="922"/>
      <c r="E273" s="922"/>
      <c r="F273" s="922"/>
      <c r="G273" s="922"/>
      <c r="H273" s="922"/>
      <c r="I273" s="922"/>
      <c r="J273" s="922"/>
      <c r="K273" s="922"/>
      <c r="L273" s="922"/>
      <c r="M273" s="953"/>
      <c r="N273" s="96"/>
    </row>
    <row r="274" spans="1:14" ht="229.5" customHeight="1" thickBot="1" x14ac:dyDescent="0.25">
      <c r="A274" s="318" t="s">
        <v>670</v>
      </c>
      <c r="B274" s="146" t="s">
        <v>671</v>
      </c>
      <c r="C274" s="146" t="s">
        <v>151</v>
      </c>
      <c r="D274" s="105" t="s">
        <v>16</v>
      </c>
      <c r="E274" s="147">
        <v>4655597</v>
      </c>
      <c r="F274" s="138" t="s">
        <v>152</v>
      </c>
      <c r="G274" s="145" t="s">
        <v>43</v>
      </c>
      <c r="H274" s="121" t="s">
        <v>105</v>
      </c>
      <c r="I274" s="148">
        <v>0</v>
      </c>
      <c r="J274" s="148">
        <v>0</v>
      </c>
      <c r="K274" s="148">
        <v>0</v>
      </c>
      <c r="L274" s="411">
        <v>100</v>
      </c>
      <c r="M274" s="714" t="s">
        <v>1862</v>
      </c>
      <c r="N274" s="96"/>
    </row>
    <row r="275" spans="1:14" ht="38.25" customHeight="1" thickBot="1" x14ac:dyDescent="0.25">
      <c r="A275" s="319" t="s">
        <v>672</v>
      </c>
      <c r="B275" s="111" t="s">
        <v>673</v>
      </c>
      <c r="C275" s="111" t="s">
        <v>24</v>
      </c>
      <c r="D275" s="111"/>
      <c r="E275" s="112"/>
      <c r="F275" s="105" t="s">
        <v>42</v>
      </c>
      <c r="G275" s="106" t="s">
        <v>43</v>
      </c>
      <c r="H275" s="148">
        <v>7</v>
      </c>
      <c r="I275" s="459">
        <v>7</v>
      </c>
      <c r="J275" s="459">
        <v>0</v>
      </c>
      <c r="K275" s="459">
        <v>0</v>
      </c>
      <c r="L275" s="479">
        <v>0</v>
      </c>
      <c r="M275" s="36"/>
      <c r="N275" s="96"/>
    </row>
    <row r="276" spans="1:14" ht="27" customHeight="1" thickBot="1" x14ac:dyDescent="0.25">
      <c r="A276" s="319" t="s">
        <v>674</v>
      </c>
      <c r="B276" s="111" t="s">
        <v>675</v>
      </c>
      <c r="C276" s="111" t="s">
        <v>24</v>
      </c>
      <c r="D276" s="109"/>
      <c r="E276" s="185"/>
      <c r="F276" s="109" t="s">
        <v>42</v>
      </c>
      <c r="G276" s="110" t="s">
        <v>43</v>
      </c>
      <c r="H276" s="171">
        <v>5</v>
      </c>
      <c r="I276" s="433">
        <v>5</v>
      </c>
      <c r="J276" s="433">
        <v>0</v>
      </c>
      <c r="K276" s="433">
        <v>0</v>
      </c>
      <c r="L276" s="434">
        <v>0</v>
      </c>
      <c r="M276" s="283"/>
      <c r="N276" s="96"/>
    </row>
    <row r="277" spans="1:14" ht="38.25" customHeight="1" thickBot="1" x14ac:dyDescent="0.25">
      <c r="A277" s="184" t="s">
        <v>676</v>
      </c>
      <c r="B277" s="103" t="s">
        <v>677</v>
      </c>
      <c r="C277" s="103" t="s">
        <v>61</v>
      </c>
      <c r="D277" s="138" t="s">
        <v>16</v>
      </c>
      <c r="E277" s="139">
        <v>2065451</v>
      </c>
      <c r="F277" s="138" t="s">
        <v>42</v>
      </c>
      <c r="G277" s="145" t="s">
        <v>43</v>
      </c>
      <c r="H277" s="154">
        <v>28</v>
      </c>
      <c r="I277" s="190">
        <v>0</v>
      </c>
      <c r="J277" s="190">
        <v>8</v>
      </c>
      <c r="K277" s="190">
        <v>15</v>
      </c>
      <c r="L277" s="446">
        <v>5</v>
      </c>
      <c r="M277" s="122"/>
      <c r="N277" s="96"/>
    </row>
    <row r="278" spans="1:14" ht="27" customHeight="1" thickBot="1" x14ac:dyDescent="0.25">
      <c r="A278" s="319" t="s">
        <v>678</v>
      </c>
      <c r="B278" s="111" t="s">
        <v>679</v>
      </c>
      <c r="C278" s="111" t="s">
        <v>24</v>
      </c>
      <c r="D278" s="109" t="s">
        <v>16</v>
      </c>
      <c r="E278" s="185">
        <v>675000</v>
      </c>
      <c r="F278" s="111" t="s">
        <v>680</v>
      </c>
      <c r="G278" s="157" t="s">
        <v>43</v>
      </c>
      <c r="H278" s="158">
        <v>35</v>
      </c>
      <c r="I278" s="419">
        <v>0</v>
      </c>
      <c r="J278" s="419">
        <v>0</v>
      </c>
      <c r="K278" s="419">
        <v>0</v>
      </c>
      <c r="L278" s="420">
        <v>35</v>
      </c>
      <c r="M278" s="76"/>
      <c r="N278" s="96"/>
    </row>
    <row r="279" spans="1:14" ht="27" customHeight="1" thickBot="1" x14ac:dyDescent="0.25">
      <c r="A279" s="319" t="s">
        <v>681</v>
      </c>
      <c r="B279" s="111" t="s">
        <v>682</v>
      </c>
      <c r="C279" s="111" t="s">
        <v>24</v>
      </c>
      <c r="D279" s="105" t="s">
        <v>16</v>
      </c>
      <c r="E279" s="147">
        <v>80250</v>
      </c>
      <c r="F279" s="111" t="s">
        <v>680</v>
      </c>
      <c r="G279" s="157" t="s">
        <v>43</v>
      </c>
      <c r="H279" s="158">
        <v>2</v>
      </c>
      <c r="I279" s="419">
        <v>0</v>
      </c>
      <c r="J279" s="419">
        <v>0</v>
      </c>
      <c r="K279" s="419">
        <v>0</v>
      </c>
      <c r="L279" s="420">
        <v>2</v>
      </c>
      <c r="M279" s="76"/>
      <c r="N279" s="96"/>
    </row>
    <row r="280" spans="1:14" ht="27" customHeight="1" thickBot="1" x14ac:dyDescent="0.25">
      <c r="A280" s="452" t="s">
        <v>683</v>
      </c>
      <c r="B280" s="449" t="s">
        <v>684</v>
      </c>
      <c r="C280" s="449" t="s">
        <v>61</v>
      </c>
      <c r="D280" s="165" t="s">
        <v>16</v>
      </c>
      <c r="E280" s="186">
        <v>9661216</v>
      </c>
      <c r="F280" s="449" t="s">
        <v>42</v>
      </c>
      <c r="G280" s="455" t="s">
        <v>43</v>
      </c>
      <c r="H280" s="473">
        <v>100</v>
      </c>
      <c r="I280" s="478">
        <v>5</v>
      </c>
      <c r="J280" s="478">
        <v>5</v>
      </c>
      <c r="K280" s="478">
        <v>10</v>
      </c>
      <c r="L280" s="478">
        <v>80</v>
      </c>
      <c r="M280" s="371"/>
      <c r="N280" s="96"/>
    </row>
    <row r="281" spans="1:14" ht="14.1" customHeight="1" x14ac:dyDescent="0.2">
      <c r="A281" s="967" t="s">
        <v>685</v>
      </c>
      <c r="B281" s="944" t="s">
        <v>686</v>
      </c>
      <c r="C281" s="944" t="s">
        <v>251</v>
      </c>
      <c r="D281" s="944" t="s">
        <v>16</v>
      </c>
      <c r="E281" s="982">
        <v>1630235</v>
      </c>
      <c r="F281" s="117" t="s">
        <v>687</v>
      </c>
      <c r="G281" s="130" t="s">
        <v>18</v>
      </c>
      <c r="H281" s="472">
        <v>5</v>
      </c>
      <c r="I281" s="528">
        <v>0</v>
      </c>
      <c r="J281" s="474">
        <v>0</v>
      </c>
      <c r="K281" s="474">
        <v>5</v>
      </c>
      <c r="L281" s="475">
        <v>0</v>
      </c>
      <c r="M281" s="118"/>
      <c r="N281" s="96"/>
    </row>
    <row r="282" spans="1:14" ht="27" customHeight="1" x14ac:dyDescent="0.2">
      <c r="A282" s="974"/>
      <c r="B282" s="973"/>
      <c r="C282" s="973"/>
      <c r="D282" s="973"/>
      <c r="E282" s="983"/>
      <c r="F282" s="119" t="s">
        <v>688</v>
      </c>
      <c r="G282" s="124" t="s">
        <v>18</v>
      </c>
      <c r="H282" s="153">
        <v>115</v>
      </c>
      <c r="I282" s="529">
        <v>20</v>
      </c>
      <c r="J282" s="432">
        <v>50</v>
      </c>
      <c r="K282" s="432">
        <v>35</v>
      </c>
      <c r="L282" s="415">
        <v>10</v>
      </c>
      <c r="M282" s="45"/>
      <c r="N282" s="96"/>
    </row>
    <row r="283" spans="1:14" ht="14.1" customHeight="1" x14ac:dyDescent="0.2">
      <c r="A283" s="974"/>
      <c r="B283" s="973"/>
      <c r="C283" s="973"/>
      <c r="D283" s="973"/>
      <c r="E283" s="983"/>
      <c r="F283" s="119" t="s">
        <v>689</v>
      </c>
      <c r="G283" s="124" t="s">
        <v>18</v>
      </c>
      <c r="H283" s="153">
        <v>7</v>
      </c>
      <c r="I283" s="529">
        <v>0</v>
      </c>
      <c r="J283" s="432">
        <v>0</v>
      </c>
      <c r="K283" s="432">
        <v>2</v>
      </c>
      <c r="L283" s="415">
        <v>5</v>
      </c>
      <c r="M283" s="45"/>
      <c r="N283" s="96"/>
    </row>
    <row r="284" spans="1:14" ht="38.25" customHeight="1" x14ac:dyDescent="0.2">
      <c r="A284" s="974"/>
      <c r="B284" s="973"/>
      <c r="C284" s="973"/>
      <c r="D284" s="973"/>
      <c r="E284" s="983"/>
      <c r="F284" s="119" t="s">
        <v>690</v>
      </c>
      <c r="G284" s="124" t="s">
        <v>18</v>
      </c>
      <c r="H284" s="153">
        <v>185</v>
      </c>
      <c r="I284" s="529">
        <v>10</v>
      </c>
      <c r="J284" s="432">
        <v>10</v>
      </c>
      <c r="K284" s="432">
        <v>120</v>
      </c>
      <c r="L284" s="415">
        <v>45</v>
      </c>
      <c r="M284" s="45"/>
      <c r="N284" s="96"/>
    </row>
    <row r="285" spans="1:14" ht="27" customHeight="1" x14ac:dyDescent="0.2">
      <c r="A285" s="974"/>
      <c r="B285" s="973"/>
      <c r="C285" s="973"/>
      <c r="D285" s="973"/>
      <c r="E285" s="983"/>
      <c r="F285" s="119" t="s">
        <v>691</v>
      </c>
      <c r="G285" s="124" t="s">
        <v>43</v>
      </c>
      <c r="H285" s="153">
        <v>8.3000000000000007</v>
      </c>
      <c r="I285" s="529">
        <v>0</v>
      </c>
      <c r="J285" s="432">
        <v>8.3000000000000007</v>
      </c>
      <c r="K285" s="432">
        <v>0</v>
      </c>
      <c r="L285" s="415">
        <v>0</v>
      </c>
      <c r="M285" s="45"/>
      <c r="N285" s="96"/>
    </row>
    <row r="286" spans="1:14" ht="38.25" customHeight="1" thickBot="1" x14ac:dyDescent="0.25">
      <c r="A286" s="968"/>
      <c r="B286" s="890"/>
      <c r="C286" s="890"/>
      <c r="D286" s="890"/>
      <c r="E286" s="892"/>
      <c r="F286" s="126" t="s">
        <v>692</v>
      </c>
      <c r="G286" s="127" t="s">
        <v>79</v>
      </c>
      <c r="H286" s="368">
        <v>5</v>
      </c>
      <c r="I286" s="441">
        <v>0</v>
      </c>
      <c r="J286" s="413">
        <v>0</v>
      </c>
      <c r="K286" s="413">
        <v>0</v>
      </c>
      <c r="L286" s="414">
        <v>5</v>
      </c>
      <c r="M286" s="53"/>
      <c r="N286" s="96"/>
    </row>
    <row r="287" spans="1:14" ht="37.5" customHeight="1" x14ac:dyDescent="0.2">
      <c r="A287" s="901" t="s">
        <v>693</v>
      </c>
      <c r="B287" s="903" t="s">
        <v>694</v>
      </c>
      <c r="C287" s="903" t="s">
        <v>151</v>
      </c>
      <c r="D287" s="903" t="s">
        <v>16</v>
      </c>
      <c r="E287" s="905">
        <v>764000</v>
      </c>
      <c r="F287" s="105" t="s">
        <v>695</v>
      </c>
      <c r="G287" s="106" t="s">
        <v>43</v>
      </c>
      <c r="H287" s="430">
        <v>100</v>
      </c>
      <c r="I287" s="530">
        <v>0</v>
      </c>
      <c r="J287" s="530">
        <v>0</v>
      </c>
      <c r="K287" s="530">
        <v>0</v>
      </c>
      <c r="L287" s="531">
        <v>100</v>
      </c>
      <c r="M287" s="118"/>
      <c r="N287" s="96"/>
    </row>
    <row r="288" spans="1:14" ht="27" customHeight="1" thickBot="1" x14ac:dyDescent="0.25">
      <c r="A288" s="902"/>
      <c r="B288" s="904"/>
      <c r="C288" s="904"/>
      <c r="D288" s="904"/>
      <c r="E288" s="906"/>
      <c r="F288" s="114" t="s">
        <v>696</v>
      </c>
      <c r="G288" s="115" t="s">
        <v>18</v>
      </c>
      <c r="H288" s="432">
        <v>2</v>
      </c>
      <c r="I288" s="413">
        <v>0</v>
      </c>
      <c r="J288" s="413">
        <v>0</v>
      </c>
      <c r="K288" s="413">
        <v>0</v>
      </c>
      <c r="L288" s="414">
        <v>2</v>
      </c>
      <c r="M288" s="53"/>
      <c r="N288" s="96"/>
    </row>
    <row r="289" spans="1:14" ht="38.25" customHeight="1" x14ac:dyDescent="0.2">
      <c r="A289" s="908" t="s">
        <v>697</v>
      </c>
      <c r="B289" s="910" t="s">
        <v>698</v>
      </c>
      <c r="C289" s="910" t="s">
        <v>61</v>
      </c>
      <c r="D289" s="910" t="s">
        <v>16</v>
      </c>
      <c r="E289" s="969">
        <v>6102415</v>
      </c>
      <c r="F289" s="101" t="s">
        <v>699</v>
      </c>
      <c r="G289" s="108" t="s">
        <v>43</v>
      </c>
      <c r="H289" s="459">
        <v>40</v>
      </c>
      <c r="I289" s="530">
        <v>0</v>
      </c>
      <c r="J289" s="530">
        <v>10</v>
      </c>
      <c r="K289" s="530">
        <v>15</v>
      </c>
      <c r="L289" s="531">
        <v>15</v>
      </c>
      <c r="M289" s="118"/>
      <c r="N289" s="96"/>
    </row>
    <row r="290" spans="1:14" ht="27" customHeight="1" thickBot="1" x14ac:dyDescent="0.25">
      <c r="A290" s="902"/>
      <c r="B290" s="904"/>
      <c r="C290" s="904"/>
      <c r="D290" s="904"/>
      <c r="E290" s="906"/>
      <c r="F290" s="114" t="s">
        <v>1664</v>
      </c>
      <c r="G290" s="115" t="s">
        <v>43</v>
      </c>
      <c r="H290" s="432">
        <v>15</v>
      </c>
      <c r="I290" s="413">
        <v>0</v>
      </c>
      <c r="J290" s="413">
        <v>5</v>
      </c>
      <c r="K290" s="413">
        <v>5</v>
      </c>
      <c r="L290" s="414">
        <v>5</v>
      </c>
      <c r="M290" s="53"/>
      <c r="N290" s="96"/>
    </row>
    <row r="291" spans="1:14" ht="27" customHeight="1" thickBot="1" x14ac:dyDescent="0.25">
      <c r="A291" s="143" t="s">
        <v>700</v>
      </c>
      <c r="B291" s="109" t="s">
        <v>701</v>
      </c>
      <c r="C291" s="109" t="s">
        <v>61</v>
      </c>
      <c r="D291" s="109" t="s">
        <v>16</v>
      </c>
      <c r="E291" s="144">
        <v>400000</v>
      </c>
      <c r="F291" s="109" t="s">
        <v>702</v>
      </c>
      <c r="G291" s="110" t="s">
        <v>43</v>
      </c>
      <c r="H291" s="433">
        <v>15</v>
      </c>
      <c r="I291" s="170">
        <v>0</v>
      </c>
      <c r="J291" s="170">
        <v>5</v>
      </c>
      <c r="K291" s="170">
        <v>0</v>
      </c>
      <c r="L291" s="490">
        <v>10</v>
      </c>
      <c r="M291" s="76"/>
      <c r="N291" s="96"/>
    </row>
    <row r="292" spans="1:14" ht="27" customHeight="1" x14ac:dyDescent="0.2">
      <c r="A292" s="901" t="s">
        <v>703</v>
      </c>
      <c r="B292" s="903" t="s">
        <v>704</v>
      </c>
      <c r="C292" s="903" t="s">
        <v>151</v>
      </c>
      <c r="D292" s="105" t="s">
        <v>41</v>
      </c>
      <c r="E292" s="155">
        <f t="shared" ref="E292" si="1">SUM(E293:E294)</f>
        <v>1000000</v>
      </c>
      <c r="F292" s="748" t="s">
        <v>705</v>
      </c>
      <c r="G292" s="749" t="s">
        <v>43</v>
      </c>
      <c r="H292" s="480">
        <v>10</v>
      </c>
      <c r="I292" s="532">
        <v>0</v>
      </c>
      <c r="J292" s="532">
        <v>0</v>
      </c>
      <c r="K292" s="532">
        <v>0</v>
      </c>
      <c r="L292" s="532">
        <v>10</v>
      </c>
      <c r="M292" s="481"/>
      <c r="N292" s="96"/>
    </row>
    <row r="293" spans="1:14" ht="14.1" customHeight="1" x14ac:dyDescent="0.2">
      <c r="A293" s="901"/>
      <c r="B293" s="903"/>
      <c r="C293" s="903"/>
      <c r="D293" s="114" t="s">
        <v>16</v>
      </c>
      <c r="E293" s="136">
        <v>445000</v>
      </c>
      <c r="F293" s="1034" t="s">
        <v>1665</v>
      </c>
      <c r="G293" s="1035" t="s">
        <v>43</v>
      </c>
      <c r="H293" s="1037">
        <v>10</v>
      </c>
      <c r="I293" s="1039">
        <v>0</v>
      </c>
      <c r="J293" s="1039">
        <v>0</v>
      </c>
      <c r="K293" s="1039">
        <v>0</v>
      </c>
      <c r="L293" s="1039">
        <v>10</v>
      </c>
      <c r="M293" s="1063"/>
      <c r="N293" s="96"/>
    </row>
    <row r="294" spans="1:14" ht="14.1" customHeight="1" thickBot="1" x14ac:dyDescent="0.25">
      <c r="A294" s="902"/>
      <c r="B294" s="904"/>
      <c r="C294" s="904"/>
      <c r="D294" s="141" t="s">
        <v>46</v>
      </c>
      <c r="E294" s="156">
        <v>555000</v>
      </c>
      <c r="F294" s="904"/>
      <c r="G294" s="1036"/>
      <c r="H294" s="1038"/>
      <c r="I294" s="1040"/>
      <c r="J294" s="1040"/>
      <c r="K294" s="1040"/>
      <c r="L294" s="1040"/>
      <c r="M294" s="939"/>
      <c r="N294" s="96"/>
    </row>
    <row r="295" spans="1:14" ht="38.25" customHeight="1" thickBot="1" x14ac:dyDescent="0.25">
      <c r="A295" s="143" t="s">
        <v>706</v>
      </c>
      <c r="B295" s="109" t="s">
        <v>707</v>
      </c>
      <c r="C295" s="109" t="s">
        <v>61</v>
      </c>
      <c r="D295" s="103" t="s">
        <v>16</v>
      </c>
      <c r="E295" s="169">
        <v>7927238</v>
      </c>
      <c r="F295" s="109" t="s">
        <v>705</v>
      </c>
      <c r="G295" s="110" t="s">
        <v>43</v>
      </c>
      <c r="H295" s="190">
        <v>95</v>
      </c>
      <c r="I295" s="154">
        <v>5</v>
      </c>
      <c r="J295" s="154">
        <v>25</v>
      </c>
      <c r="K295" s="154">
        <v>35</v>
      </c>
      <c r="L295" s="284">
        <v>30</v>
      </c>
      <c r="M295" s="76"/>
      <c r="N295" s="96"/>
    </row>
    <row r="296" spans="1:14" ht="38.25" customHeight="1" x14ac:dyDescent="0.2">
      <c r="A296" s="972" t="s">
        <v>708</v>
      </c>
      <c r="B296" s="897" t="s">
        <v>709</v>
      </c>
      <c r="C296" s="897" t="s">
        <v>251</v>
      </c>
      <c r="D296" s="897" t="s">
        <v>16</v>
      </c>
      <c r="E296" s="899">
        <v>580000</v>
      </c>
      <c r="F296" s="482" t="s">
        <v>1666</v>
      </c>
      <c r="G296" s="483" t="s">
        <v>43</v>
      </c>
      <c r="H296" s="484">
        <v>25</v>
      </c>
      <c r="I296" s="533">
        <v>0</v>
      </c>
      <c r="J296" s="533">
        <v>0</v>
      </c>
      <c r="K296" s="533">
        <v>0</v>
      </c>
      <c r="L296" s="534">
        <v>25</v>
      </c>
      <c r="M296" s="485"/>
      <c r="N296" s="96"/>
    </row>
    <row r="297" spans="1:14" ht="27" customHeight="1" thickBot="1" x14ac:dyDescent="0.25">
      <c r="A297" s="923"/>
      <c r="B297" s="898"/>
      <c r="C297" s="898"/>
      <c r="D297" s="898"/>
      <c r="E297" s="900"/>
      <c r="F297" s="138" t="s">
        <v>710</v>
      </c>
      <c r="G297" s="145" t="s">
        <v>43</v>
      </c>
      <c r="H297" s="190">
        <v>25</v>
      </c>
      <c r="I297" s="190">
        <v>0</v>
      </c>
      <c r="J297" s="190">
        <v>0</v>
      </c>
      <c r="K297" s="190">
        <v>0</v>
      </c>
      <c r="L297" s="446">
        <v>25</v>
      </c>
      <c r="M297" s="448"/>
      <c r="N297" s="96"/>
    </row>
    <row r="298" spans="1:14" ht="38.25" customHeight="1" thickBot="1" x14ac:dyDescent="0.25">
      <c r="A298" s="172" t="s">
        <v>711</v>
      </c>
      <c r="B298" s="105" t="s">
        <v>712</v>
      </c>
      <c r="C298" s="105" t="s">
        <v>151</v>
      </c>
      <c r="D298" s="105" t="s">
        <v>16</v>
      </c>
      <c r="E298" s="147">
        <v>100000</v>
      </c>
      <c r="F298" s="105" t="s">
        <v>152</v>
      </c>
      <c r="G298" s="106" t="s">
        <v>43</v>
      </c>
      <c r="H298" s="430">
        <v>100</v>
      </c>
      <c r="I298" s="419">
        <v>0</v>
      </c>
      <c r="J298" s="419">
        <v>0</v>
      </c>
      <c r="K298" s="419">
        <v>0</v>
      </c>
      <c r="L298" s="420">
        <v>100</v>
      </c>
      <c r="M298" s="715" t="s">
        <v>1852</v>
      </c>
      <c r="N298" s="96"/>
    </row>
    <row r="299" spans="1:14" ht="14.1" customHeight="1" x14ac:dyDescent="0.2">
      <c r="A299" s="908" t="s">
        <v>713</v>
      </c>
      <c r="B299" s="910" t="s">
        <v>714</v>
      </c>
      <c r="C299" s="910" t="s">
        <v>61</v>
      </c>
      <c r="D299" s="101" t="s">
        <v>41</v>
      </c>
      <c r="E299" s="135">
        <f>SUM(E300:E301)</f>
        <v>16497999</v>
      </c>
      <c r="F299" s="910" t="s">
        <v>705</v>
      </c>
      <c r="G299" s="915" t="s">
        <v>43</v>
      </c>
      <c r="H299" s="1031">
        <v>60</v>
      </c>
      <c r="I299" s="961">
        <v>0</v>
      </c>
      <c r="J299" s="961">
        <v>10</v>
      </c>
      <c r="K299" s="961">
        <v>25</v>
      </c>
      <c r="L299" s="961">
        <v>25</v>
      </c>
      <c r="M299" s="1030"/>
      <c r="N299" s="96"/>
    </row>
    <row r="300" spans="1:14" ht="14.1" customHeight="1" x14ac:dyDescent="0.2">
      <c r="A300" s="901"/>
      <c r="B300" s="903"/>
      <c r="C300" s="903"/>
      <c r="D300" s="114" t="s">
        <v>64</v>
      </c>
      <c r="E300" s="136">
        <v>10080000</v>
      </c>
      <c r="F300" s="903"/>
      <c r="G300" s="916"/>
      <c r="H300" s="1032"/>
      <c r="I300" s="950"/>
      <c r="J300" s="950"/>
      <c r="K300" s="950"/>
      <c r="L300" s="950"/>
      <c r="M300" s="1013"/>
      <c r="N300" s="96"/>
    </row>
    <row r="301" spans="1:14" ht="14.1" customHeight="1" thickBot="1" x14ac:dyDescent="0.25">
      <c r="A301" s="902"/>
      <c r="B301" s="904"/>
      <c r="C301" s="904"/>
      <c r="D301" s="141" t="s">
        <v>16</v>
      </c>
      <c r="E301" s="156">
        <v>6417999</v>
      </c>
      <c r="F301" s="904"/>
      <c r="G301" s="917"/>
      <c r="H301" s="1033"/>
      <c r="I301" s="951"/>
      <c r="J301" s="951"/>
      <c r="K301" s="951"/>
      <c r="L301" s="951"/>
      <c r="M301" s="1014"/>
      <c r="N301" s="96"/>
    </row>
    <row r="302" spans="1:14" ht="78.75" customHeight="1" thickBot="1" x14ac:dyDescent="0.25">
      <c r="A302" s="100" t="s">
        <v>715</v>
      </c>
      <c r="B302" s="101" t="s">
        <v>716</v>
      </c>
      <c r="C302" s="101" t="s">
        <v>151</v>
      </c>
      <c r="D302" s="105" t="s">
        <v>16</v>
      </c>
      <c r="E302" s="147">
        <v>5854342</v>
      </c>
      <c r="F302" s="101" t="s">
        <v>717</v>
      </c>
      <c r="G302" s="108" t="s">
        <v>43</v>
      </c>
      <c r="H302" s="35" t="s">
        <v>105</v>
      </c>
      <c r="I302" s="152">
        <v>0</v>
      </c>
      <c r="J302" s="152">
        <v>0</v>
      </c>
      <c r="K302" s="152">
        <v>0</v>
      </c>
      <c r="L302" s="403">
        <v>100</v>
      </c>
      <c r="M302" s="716" t="s">
        <v>1851</v>
      </c>
      <c r="N302" s="96"/>
    </row>
    <row r="303" spans="1:14" ht="27" customHeight="1" thickBot="1" x14ac:dyDescent="0.25">
      <c r="A303" s="100" t="s">
        <v>718</v>
      </c>
      <c r="B303" s="101" t="s">
        <v>719</v>
      </c>
      <c r="C303" s="101" t="s">
        <v>151</v>
      </c>
      <c r="D303" s="101" t="s">
        <v>16</v>
      </c>
      <c r="E303" s="102">
        <v>800000</v>
      </c>
      <c r="F303" s="101" t="s">
        <v>720</v>
      </c>
      <c r="G303" s="108" t="s">
        <v>43</v>
      </c>
      <c r="H303" s="35" t="s">
        <v>105</v>
      </c>
      <c r="I303" s="459">
        <v>0</v>
      </c>
      <c r="J303" s="459">
        <v>0</v>
      </c>
      <c r="K303" s="459">
        <v>0</v>
      </c>
      <c r="L303" s="479">
        <v>100</v>
      </c>
      <c r="M303" s="36"/>
      <c r="N303" s="96"/>
    </row>
    <row r="304" spans="1:14" ht="38.25" customHeight="1" thickBot="1" x14ac:dyDescent="0.25">
      <c r="A304" s="143" t="s">
        <v>721</v>
      </c>
      <c r="B304" s="109" t="s">
        <v>722</v>
      </c>
      <c r="C304" s="109" t="s">
        <v>151</v>
      </c>
      <c r="D304" s="109" t="s">
        <v>16</v>
      </c>
      <c r="E304" s="144">
        <v>1500000</v>
      </c>
      <c r="F304" s="109" t="s">
        <v>723</v>
      </c>
      <c r="G304" s="110" t="s">
        <v>43</v>
      </c>
      <c r="H304" s="58" t="s">
        <v>105</v>
      </c>
      <c r="I304" s="459">
        <v>0</v>
      </c>
      <c r="J304" s="459">
        <v>0</v>
      </c>
      <c r="K304" s="459">
        <v>0</v>
      </c>
      <c r="L304" s="479">
        <v>100</v>
      </c>
      <c r="M304" s="36"/>
      <c r="N304" s="96"/>
    </row>
    <row r="305" spans="1:14" ht="38.25" customHeight="1" thickBot="1" x14ac:dyDescent="0.25">
      <c r="A305" s="184" t="s">
        <v>724</v>
      </c>
      <c r="B305" s="103" t="s">
        <v>725</v>
      </c>
      <c r="C305" s="103" t="s">
        <v>151</v>
      </c>
      <c r="D305" s="103" t="s">
        <v>16</v>
      </c>
      <c r="E305" s="169">
        <v>64800</v>
      </c>
      <c r="F305" s="103" t="s">
        <v>726</v>
      </c>
      <c r="G305" s="104" t="s">
        <v>43</v>
      </c>
      <c r="H305" s="75" t="s">
        <v>105</v>
      </c>
      <c r="I305" s="433">
        <v>0</v>
      </c>
      <c r="J305" s="433">
        <v>0</v>
      </c>
      <c r="K305" s="433">
        <v>0</v>
      </c>
      <c r="L305" s="434">
        <v>100</v>
      </c>
      <c r="M305" s="59"/>
      <c r="N305" s="96"/>
    </row>
    <row r="306" spans="1:14" ht="38.25" customHeight="1" thickBot="1" x14ac:dyDescent="0.25">
      <c r="A306" s="318" t="s">
        <v>727</v>
      </c>
      <c r="B306" s="146" t="s">
        <v>728</v>
      </c>
      <c r="C306" s="146" t="s">
        <v>24</v>
      </c>
      <c r="D306" s="138" t="s">
        <v>16</v>
      </c>
      <c r="E306" s="139">
        <v>600376</v>
      </c>
      <c r="F306" s="146" t="s">
        <v>729</v>
      </c>
      <c r="G306" s="313" t="s">
        <v>43</v>
      </c>
      <c r="H306" s="183" t="s">
        <v>105</v>
      </c>
      <c r="I306" s="459">
        <v>0</v>
      </c>
      <c r="J306" s="459">
        <v>0</v>
      </c>
      <c r="K306" s="459">
        <v>0</v>
      </c>
      <c r="L306" s="479">
        <v>100</v>
      </c>
      <c r="M306" s="36"/>
      <c r="N306" s="96"/>
    </row>
    <row r="307" spans="1:14" ht="38.25" customHeight="1" thickBot="1" x14ac:dyDescent="0.25">
      <c r="A307" s="143" t="s">
        <v>730</v>
      </c>
      <c r="B307" s="109" t="s">
        <v>731</v>
      </c>
      <c r="C307" s="109" t="s">
        <v>24</v>
      </c>
      <c r="D307" s="138" t="s">
        <v>16</v>
      </c>
      <c r="E307" s="139">
        <v>280000</v>
      </c>
      <c r="F307" s="109" t="s">
        <v>729</v>
      </c>
      <c r="G307" s="110" t="s">
        <v>43</v>
      </c>
      <c r="H307" s="58" t="s">
        <v>105</v>
      </c>
      <c r="I307" s="433">
        <v>0</v>
      </c>
      <c r="J307" s="433">
        <v>0</v>
      </c>
      <c r="K307" s="433">
        <v>0</v>
      </c>
      <c r="L307" s="434">
        <v>100</v>
      </c>
      <c r="M307" s="59"/>
      <c r="N307" s="96"/>
    </row>
    <row r="308" spans="1:14" ht="51.75" customHeight="1" thickBot="1" x14ac:dyDescent="0.25">
      <c r="A308" s="143" t="s">
        <v>1667</v>
      </c>
      <c r="B308" s="109" t="s">
        <v>1668</v>
      </c>
      <c r="C308" s="109" t="s">
        <v>151</v>
      </c>
      <c r="D308" s="138" t="s">
        <v>16</v>
      </c>
      <c r="E308" s="139">
        <v>48810</v>
      </c>
      <c r="F308" s="109" t="s">
        <v>1669</v>
      </c>
      <c r="G308" s="110" t="s">
        <v>43</v>
      </c>
      <c r="H308" s="171">
        <v>100</v>
      </c>
      <c r="I308" s="433">
        <v>0</v>
      </c>
      <c r="J308" s="433">
        <v>0</v>
      </c>
      <c r="K308" s="433">
        <v>0</v>
      </c>
      <c r="L308" s="434">
        <v>100</v>
      </c>
      <c r="M308" s="59"/>
      <c r="N308" s="96"/>
    </row>
    <row r="309" spans="1:14" ht="38.25" customHeight="1" thickBot="1" x14ac:dyDescent="0.25">
      <c r="A309" s="143" t="s">
        <v>1670</v>
      </c>
      <c r="B309" s="109" t="s">
        <v>1671</v>
      </c>
      <c r="C309" s="109" t="s">
        <v>151</v>
      </c>
      <c r="D309" s="138" t="s">
        <v>16</v>
      </c>
      <c r="E309" s="139">
        <v>100000</v>
      </c>
      <c r="F309" s="109" t="s">
        <v>729</v>
      </c>
      <c r="G309" s="110" t="s">
        <v>43</v>
      </c>
      <c r="H309" s="171">
        <v>100</v>
      </c>
      <c r="I309" s="433">
        <v>0</v>
      </c>
      <c r="J309" s="433">
        <v>0</v>
      </c>
      <c r="K309" s="433">
        <v>0</v>
      </c>
      <c r="L309" s="434">
        <v>100</v>
      </c>
      <c r="M309" s="59"/>
      <c r="N309" s="96"/>
    </row>
    <row r="310" spans="1:14" ht="27" customHeight="1" thickBot="1" x14ac:dyDescent="0.25">
      <c r="A310" s="143" t="s">
        <v>1672</v>
      </c>
      <c r="B310" s="109" t="s">
        <v>1673</v>
      </c>
      <c r="C310" s="109" t="s">
        <v>24</v>
      </c>
      <c r="D310" s="138" t="s">
        <v>16</v>
      </c>
      <c r="E310" s="139">
        <v>60000</v>
      </c>
      <c r="F310" s="109" t="s">
        <v>42</v>
      </c>
      <c r="G310" s="110" t="s">
        <v>43</v>
      </c>
      <c r="H310" s="171">
        <v>20</v>
      </c>
      <c r="I310" s="433">
        <v>0</v>
      </c>
      <c r="J310" s="433">
        <v>0</v>
      </c>
      <c r="K310" s="433">
        <v>0</v>
      </c>
      <c r="L310" s="434">
        <v>20</v>
      </c>
      <c r="M310" s="59"/>
      <c r="N310" s="96"/>
    </row>
    <row r="311" spans="1:14" ht="27" customHeight="1" thickBot="1" x14ac:dyDescent="0.25">
      <c r="A311" s="143" t="s">
        <v>1674</v>
      </c>
      <c r="B311" s="109" t="s">
        <v>1675</v>
      </c>
      <c r="C311" s="109" t="s">
        <v>24</v>
      </c>
      <c r="D311" s="138" t="s">
        <v>16</v>
      </c>
      <c r="E311" s="139">
        <v>128400</v>
      </c>
      <c r="F311" s="109" t="s">
        <v>42</v>
      </c>
      <c r="G311" s="110" t="s">
        <v>43</v>
      </c>
      <c r="H311" s="171">
        <v>20</v>
      </c>
      <c r="I311" s="171">
        <v>0</v>
      </c>
      <c r="J311" s="171">
        <v>0</v>
      </c>
      <c r="K311" s="171">
        <v>0</v>
      </c>
      <c r="L311" s="410">
        <v>20</v>
      </c>
      <c r="M311" s="59"/>
      <c r="N311" s="96"/>
    </row>
    <row r="312" spans="1:14" ht="27" customHeight="1" thickBot="1" x14ac:dyDescent="0.25">
      <c r="A312" s="143" t="s">
        <v>1676</v>
      </c>
      <c r="B312" s="109" t="s">
        <v>1677</v>
      </c>
      <c r="C312" s="109" t="s">
        <v>24</v>
      </c>
      <c r="D312" s="138" t="s">
        <v>16</v>
      </c>
      <c r="E312" s="139">
        <v>53500</v>
      </c>
      <c r="F312" s="109" t="s">
        <v>42</v>
      </c>
      <c r="G312" s="110" t="s">
        <v>43</v>
      </c>
      <c r="H312" s="171">
        <v>20</v>
      </c>
      <c r="I312" s="171">
        <v>0</v>
      </c>
      <c r="J312" s="171">
        <v>0</v>
      </c>
      <c r="K312" s="171">
        <v>0</v>
      </c>
      <c r="L312" s="410">
        <v>20</v>
      </c>
      <c r="M312" s="59"/>
      <c r="N312" s="96"/>
    </row>
    <row r="313" spans="1:14" ht="27" customHeight="1" thickBot="1" x14ac:dyDescent="0.25">
      <c r="A313" s="143" t="s">
        <v>1678</v>
      </c>
      <c r="B313" s="109" t="s">
        <v>1679</v>
      </c>
      <c r="C313" s="109" t="s">
        <v>151</v>
      </c>
      <c r="D313" s="138" t="s">
        <v>16</v>
      </c>
      <c r="E313" s="139">
        <v>50000</v>
      </c>
      <c r="F313" s="109" t="s">
        <v>720</v>
      </c>
      <c r="G313" s="110" t="s">
        <v>43</v>
      </c>
      <c r="H313" s="171">
        <v>100</v>
      </c>
      <c r="I313" s="171">
        <v>0</v>
      </c>
      <c r="J313" s="171">
        <v>0</v>
      </c>
      <c r="K313" s="171">
        <v>0</v>
      </c>
      <c r="L313" s="410">
        <v>100</v>
      </c>
      <c r="M313" s="59"/>
      <c r="N313" s="96"/>
    </row>
    <row r="314" spans="1:14" ht="27" customHeight="1" thickBot="1" x14ac:dyDescent="0.25">
      <c r="A314" s="143" t="s">
        <v>1680</v>
      </c>
      <c r="B314" s="109" t="s">
        <v>1681</v>
      </c>
      <c r="C314" s="109" t="s">
        <v>151</v>
      </c>
      <c r="D314" s="138" t="s">
        <v>16</v>
      </c>
      <c r="E314" s="139">
        <v>150000</v>
      </c>
      <c r="F314" s="109" t="s">
        <v>720</v>
      </c>
      <c r="G314" s="110" t="s">
        <v>43</v>
      </c>
      <c r="H314" s="171">
        <v>100</v>
      </c>
      <c r="I314" s="171">
        <v>0</v>
      </c>
      <c r="J314" s="171">
        <v>0</v>
      </c>
      <c r="K314" s="171">
        <v>0</v>
      </c>
      <c r="L314" s="410">
        <v>100</v>
      </c>
      <c r="M314" s="59"/>
      <c r="N314" s="96"/>
    </row>
    <row r="315" spans="1:14" ht="15.75" customHeight="1" thickBot="1" x14ac:dyDescent="0.25">
      <c r="A315" s="757" t="s">
        <v>732</v>
      </c>
      <c r="B315" s="1061" t="s">
        <v>733</v>
      </c>
      <c r="C315" s="1062"/>
      <c r="D315" s="1062"/>
      <c r="E315" s="1062"/>
      <c r="F315" s="1062"/>
      <c r="G315" s="1062"/>
      <c r="H315" s="1062"/>
      <c r="I315" s="1062"/>
      <c r="J315" s="1062"/>
      <c r="K315" s="1062"/>
      <c r="L315" s="1062"/>
      <c r="M315" s="1062"/>
      <c r="N315" s="96"/>
    </row>
    <row r="316" spans="1:14" ht="15.75" customHeight="1" thickBot="1" x14ac:dyDescent="0.25">
      <c r="A316" s="756" t="s">
        <v>734</v>
      </c>
      <c r="B316" s="1009" t="s">
        <v>735</v>
      </c>
      <c r="C316" s="1010"/>
      <c r="D316" s="1010"/>
      <c r="E316" s="1010"/>
      <c r="F316" s="1010"/>
      <c r="G316" s="1010"/>
      <c r="H316" s="1010"/>
      <c r="I316" s="1010"/>
      <c r="J316" s="1010"/>
      <c r="K316" s="1010"/>
      <c r="L316" s="1010"/>
      <c r="M316" s="1010"/>
      <c r="N316" s="96"/>
    </row>
    <row r="317" spans="1:14" ht="15.75" customHeight="1" thickBot="1" x14ac:dyDescent="0.25">
      <c r="A317" s="140" t="s">
        <v>736</v>
      </c>
      <c r="B317" s="921" t="s">
        <v>737</v>
      </c>
      <c r="C317" s="922"/>
      <c r="D317" s="922"/>
      <c r="E317" s="922"/>
      <c r="F317" s="922"/>
      <c r="G317" s="922"/>
      <c r="H317" s="922"/>
      <c r="I317" s="922"/>
      <c r="J317" s="922"/>
      <c r="K317" s="922"/>
      <c r="L317" s="922"/>
      <c r="M317" s="922"/>
      <c r="N317" s="96"/>
    </row>
    <row r="318" spans="1:14" ht="51.75" customHeight="1" thickBot="1" x14ac:dyDescent="0.25">
      <c r="A318" s="100" t="s">
        <v>738</v>
      </c>
      <c r="B318" s="105" t="s">
        <v>739</v>
      </c>
      <c r="C318" s="105" t="s">
        <v>740</v>
      </c>
      <c r="D318" s="103" t="s">
        <v>16</v>
      </c>
      <c r="E318" s="169">
        <v>132892</v>
      </c>
      <c r="F318" s="105" t="s">
        <v>741</v>
      </c>
      <c r="G318" s="106" t="s">
        <v>43</v>
      </c>
      <c r="H318" s="148">
        <v>95</v>
      </c>
      <c r="I318" s="148">
        <v>0</v>
      </c>
      <c r="J318" s="148">
        <v>0</v>
      </c>
      <c r="K318" s="148">
        <v>0</v>
      </c>
      <c r="L318" s="411">
        <v>95</v>
      </c>
      <c r="M318" s="55"/>
      <c r="N318" s="96"/>
    </row>
    <row r="319" spans="1:14" ht="38.25" customHeight="1" x14ac:dyDescent="0.2">
      <c r="A319" s="908" t="s">
        <v>744</v>
      </c>
      <c r="B319" s="910" t="s">
        <v>745</v>
      </c>
      <c r="C319" s="918" t="s">
        <v>740</v>
      </c>
      <c r="D319" s="1044"/>
      <c r="E319" s="1047"/>
      <c r="F319" s="159" t="s">
        <v>746</v>
      </c>
      <c r="G319" s="108" t="s">
        <v>43</v>
      </c>
      <c r="H319" s="152">
        <v>13</v>
      </c>
      <c r="I319" s="152">
        <v>0</v>
      </c>
      <c r="J319" s="152">
        <v>0</v>
      </c>
      <c r="K319" s="152">
        <v>0</v>
      </c>
      <c r="L319" s="403">
        <v>13</v>
      </c>
      <c r="M319" s="36"/>
      <c r="N319" s="96"/>
    </row>
    <row r="320" spans="1:14" ht="38.25" customHeight="1" x14ac:dyDescent="0.2">
      <c r="A320" s="901"/>
      <c r="B320" s="903"/>
      <c r="C320" s="919"/>
      <c r="D320" s="1045"/>
      <c r="E320" s="1048"/>
      <c r="F320" s="487" t="s">
        <v>742</v>
      </c>
      <c r="G320" s="174" t="s">
        <v>43</v>
      </c>
      <c r="H320" s="175">
        <v>78</v>
      </c>
      <c r="I320" s="175">
        <v>0</v>
      </c>
      <c r="J320" s="175">
        <v>0</v>
      </c>
      <c r="K320" s="175">
        <v>0</v>
      </c>
      <c r="L320" s="488">
        <v>78</v>
      </c>
      <c r="M320" s="489"/>
      <c r="N320" s="96"/>
    </row>
    <row r="321" spans="1:16" ht="38.25" customHeight="1" thickBot="1" x14ac:dyDescent="0.25">
      <c r="A321" s="923"/>
      <c r="B321" s="898"/>
      <c r="C321" s="924"/>
      <c r="D321" s="1046"/>
      <c r="E321" s="1049"/>
      <c r="F321" s="486" t="s">
        <v>743</v>
      </c>
      <c r="G321" s="145" t="s">
        <v>43</v>
      </c>
      <c r="H321" s="154">
        <v>80</v>
      </c>
      <c r="I321" s="154">
        <v>0</v>
      </c>
      <c r="J321" s="154">
        <v>0</v>
      </c>
      <c r="K321" s="154">
        <v>0</v>
      </c>
      <c r="L321" s="284">
        <v>80</v>
      </c>
      <c r="M321" s="122"/>
      <c r="N321" s="96"/>
    </row>
    <row r="322" spans="1:16" ht="38.25" customHeight="1" thickBot="1" x14ac:dyDescent="0.25">
      <c r="A322" s="172" t="s">
        <v>747</v>
      </c>
      <c r="B322" s="105" t="s">
        <v>748</v>
      </c>
      <c r="C322" s="105" t="s">
        <v>740</v>
      </c>
      <c r="D322" s="103" t="s">
        <v>16</v>
      </c>
      <c r="E322" s="169">
        <v>9790</v>
      </c>
      <c r="F322" s="103" t="s">
        <v>749</v>
      </c>
      <c r="G322" s="104" t="s">
        <v>18</v>
      </c>
      <c r="H322" s="170">
        <v>4</v>
      </c>
      <c r="I322" s="170">
        <v>1</v>
      </c>
      <c r="J322" s="170">
        <v>1</v>
      </c>
      <c r="K322" s="170">
        <v>1</v>
      </c>
      <c r="L322" s="490">
        <v>1</v>
      </c>
      <c r="M322" s="461"/>
      <c r="N322" s="96"/>
    </row>
    <row r="323" spans="1:16" ht="38.25" customHeight="1" x14ac:dyDescent="0.2">
      <c r="A323" s="893" t="s">
        <v>750</v>
      </c>
      <c r="B323" s="895" t="s">
        <v>751</v>
      </c>
      <c r="C323" s="895" t="s">
        <v>740</v>
      </c>
      <c r="D323" s="897"/>
      <c r="E323" s="899"/>
      <c r="F323" s="773" t="s">
        <v>1857</v>
      </c>
      <c r="G323" s="774" t="s">
        <v>43</v>
      </c>
      <c r="H323" s="775">
        <v>80</v>
      </c>
      <c r="I323" s="775">
        <v>0</v>
      </c>
      <c r="J323" s="775">
        <v>0</v>
      </c>
      <c r="K323" s="775">
        <v>0</v>
      </c>
      <c r="L323" s="775">
        <v>80</v>
      </c>
      <c r="M323" s="776"/>
      <c r="N323" s="96"/>
    </row>
    <row r="324" spans="1:16" ht="13.5" customHeight="1" thickBot="1" x14ac:dyDescent="0.25">
      <c r="A324" s="894"/>
      <c r="B324" s="896"/>
      <c r="C324" s="896"/>
      <c r="D324" s="898"/>
      <c r="E324" s="900"/>
      <c r="F324" s="772" t="s">
        <v>1622</v>
      </c>
      <c r="G324" s="454" t="s">
        <v>18</v>
      </c>
      <c r="H324" s="282">
        <v>12</v>
      </c>
      <c r="I324" s="282">
        <v>3</v>
      </c>
      <c r="J324" s="282">
        <v>5</v>
      </c>
      <c r="K324" s="282">
        <v>1</v>
      </c>
      <c r="L324" s="282">
        <v>3</v>
      </c>
      <c r="M324" s="750"/>
      <c r="N324" s="96"/>
    </row>
    <row r="325" spans="1:16" ht="51.75" customHeight="1" thickBot="1" x14ac:dyDescent="0.25">
      <c r="A325" s="172" t="s">
        <v>1682</v>
      </c>
      <c r="B325" s="103" t="s">
        <v>1683</v>
      </c>
      <c r="C325" s="103" t="s">
        <v>740</v>
      </c>
      <c r="D325" s="103" t="s">
        <v>16</v>
      </c>
      <c r="E325" s="169">
        <v>5530</v>
      </c>
      <c r="F325" s="103" t="s">
        <v>1684</v>
      </c>
      <c r="G325" s="104" t="s">
        <v>43</v>
      </c>
      <c r="H325" s="170">
        <v>90</v>
      </c>
      <c r="I325" s="170">
        <v>0</v>
      </c>
      <c r="J325" s="170">
        <v>0</v>
      </c>
      <c r="K325" s="170">
        <v>0</v>
      </c>
      <c r="L325" s="490">
        <v>90</v>
      </c>
      <c r="M325" s="461"/>
      <c r="N325" s="96"/>
    </row>
    <row r="326" spans="1:16" ht="15.75" customHeight="1" thickBot="1" x14ac:dyDescent="0.25">
      <c r="A326" s="116" t="s">
        <v>752</v>
      </c>
      <c r="B326" s="940" t="s">
        <v>753</v>
      </c>
      <c r="C326" s="941"/>
      <c r="D326" s="941"/>
      <c r="E326" s="941"/>
      <c r="F326" s="941"/>
      <c r="G326" s="941"/>
      <c r="H326" s="941"/>
      <c r="I326" s="941"/>
      <c r="J326" s="941"/>
      <c r="K326" s="941"/>
      <c r="L326" s="941"/>
      <c r="M326" s="941"/>
      <c r="N326" s="96"/>
    </row>
    <row r="327" spans="1:16" ht="51.75" customHeight="1" thickBot="1" x14ac:dyDescent="0.25">
      <c r="A327" s="172" t="s">
        <v>754</v>
      </c>
      <c r="B327" s="103" t="s">
        <v>755</v>
      </c>
      <c r="C327" s="103" t="s">
        <v>740</v>
      </c>
      <c r="D327" s="103"/>
      <c r="E327" s="169"/>
      <c r="F327" s="103" t="s">
        <v>1685</v>
      </c>
      <c r="G327" s="104" t="s">
        <v>43</v>
      </c>
      <c r="H327" s="170">
        <v>80</v>
      </c>
      <c r="I327" s="170">
        <v>0</v>
      </c>
      <c r="J327" s="170">
        <v>0</v>
      </c>
      <c r="K327" s="170">
        <v>0</v>
      </c>
      <c r="L327" s="490">
        <v>80</v>
      </c>
      <c r="M327" s="76"/>
      <c r="N327" s="96"/>
    </row>
    <row r="328" spans="1:16" ht="15.75" customHeight="1" thickBot="1" x14ac:dyDescent="0.25">
      <c r="A328" s="99" t="s">
        <v>756</v>
      </c>
      <c r="B328" s="1006" t="s">
        <v>757</v>
      </c>
      <c r="C328" s="1007"/>
      <c r="D328" s="1007"/>
      <c r="E328" s="1007"/>
      <c r="F328" s="1007"/>
      <c r="G328" s="1007"/>
      <c r="H328" s="1007"/>
      <c r="I328" s="1007"/>
      <c r="J328" s="1007"/>
      <c r="K328" s="1007"/>
      <c r="L328" s="1007"/>
      <c r="M328" s="1007"/>
      <c r="N328" s="96"/>
    </row>
    <row r="329" spans="1:16" ht="27" customHeight="1" thickBot="1" x14ac:dyDescent="0.25">
      <c r="A329" s="143" t="s">
        <v>758</v>
      </c>
      <c r="B329" s="109" t="s">
        <v>759</v>
      </c>
      <c r="C329" s="109" t="s">
        <v>740</v>
      </c>
      <c r="D329" s="109" t="s">
        <v>16</v>
      </c>
      <c r="E329" s="144">
        <v>18000</v>
      </c>
      <c r="F329" s="103" t="s">
        <v>760</v>
      </c>
      <c r="G329" s="104" t="s">
        <v>18</v>
      </c>
      <c r="H329" s="170">
        <v>1</v>
      </c>
      <c r="I329" s="170">
        <v>0</v>
      </c>
      <c r="J329" s="170">
        <v>0</v>
      </c>
      <c r="K329" s="170">
        <v>0</v>
      </c>
      <c r="L329" s="490">
        <v>1</v>
      </c>
      <c r="M329" s="76"/>
      <c r="N329" s="96"/>
    </row>
    <row r="330" spans="1:16" ht="15.75" customHeight="1" thickBot="1" x14ac:dyDescent="0.25">
      <c r="A330" s="123" t="s">
        <v>761</v>
      </c>
      <c r="B330" s="942" t="s">
        <v>762</v>
      </c>
      <c r="C330" s="943"/>
      <c r="D330" s="943"/>
      <c r="E330" s="943"/>
      <c r="F330" s="943"/>
      <c r="G330" s="943"/>
      <c r="H330" s="943"/>
      <c r="I330" s="943"/>
      <c r="J330" s="943"/>
      <c r="K330" s="943"/>
      <c r="L330" s="943"/>
      <c r="M330" s="943"/>
      <c r="N330" s="162"/>
    </row>
    <row r="331" spans="1:16" ht="15.75" customHeight="1" thickBot="1" x14ac:dyDescent="0.25">
      <c r="A331" s="116" t="s">
        <v>763</v>
      </c>
      <c r="B331" s="940" t="s">
        <v>764</v>
      </c>
      <c r="C331" s="941"/>
      <c r="D331" s="941"/>
      <c r="E331" s="941"/>
      <c r="F331" s="941"/>
      <c r="G331" s="941"/>
      <c r="H331" s="941"/>
      <c r="I331" s="941"/>
      <c r="J331" s="941"/>
      <c r="K331" s="941"/>
      <c r="L331" s="941"/>
      <c r="M331" s="941"/>
      <c r="N331" s="96"/>
    </row>
    <row r="332" spans="1:16" ht="115.5" customHeight="1" thickBot="1" x14ac:dyDescent="0.25">
      <c r="A332" s="335" t="s">
        <v>765</v>
      </c>
      <c r="B332" s="334" t="s">
        <v>766</v>
      </c>
      <c r="C332" s="146" t="s">
        <v>151</v>
      </c>
      <c r="D332" s="105" t="s">
        <v>16</v>
      </c>
      <c r="E332" s="147">
        <v>2000000</v>
      </c>
      <c r="F332" s="105" t="s">
        <v>767</v>
      </c>
      <c r="G332" s="106" t="s">
        <v>43</v>
      </c>
      <c r="H332" s="148">
        <v>15</v>
      </c>
      <c r="I332" s="170">
        <v>0</v>
      </c>
      <c r="J332" s="170">
        <v>0</v>
      </c>
      <c r="K332" s="170">
        <v>0</v>
      </c>
      <c r="L332" s="490">
        <v>15</v>
      </c>
      <c r="M332" s="715" t="s">
        <v>1853</v>
      </c>
      <c r="N332" s="96"/>
      <c r="O332" s="187"/>
      <c r="P332" s="187"/>
    </row>
    <row r="333" spans="1:16" ht="38.25" customHeight="1" thickBot="1" x14ac:dyDescent="0.25">
      <c r="A333" s="143" t="s">
        <v>768</v>
      </c>
      <c r="B333" s="109" t="s">
        <v>769</v>
      </c>
      <c r="C333" s="109" t="s">
        <v>740</v>
      </c>
      <c r="D333" s="109" t="s">
        <v>16</v>
      </c>
      <c r="E333" s="144">
        <v>11338</v>
      </c>
      <c r="F333" s="109" t="s">
        <v>770</v>
      </c>
      <c r="G333" s="110" t="s">
        <v>18</v>
      </c>
      <c r="H333" s="171">
        <v>20</v>
      </c>
      <c r="I333" s="419">
        <v>5</v>
      </c>
      <c r="J333" s="419">
        <v>5</v>
      </c>
      <c r="K333" s="419">
        <v>5</v>
      </c>
      <c r="L333" s="420">
        <v>5</v>
      </c>
      <c r="M333" s="656"/>
      <c r="N333" s="96"/>
      <c r="O333" s="187"/>
      <c r="P333" s="187"/>
    </row>
    <row r="334" spans="1:16" ht="51.75" customHeight="1" thickBot="1" x14ac:dyDescent="0.25">
      <c r="A334" s="319" t="s">
        <v>771</v>
      </c>
      <c r="B334" s="111" t="s">
        <v>772</v>
      </c>
      <c r="C334" s="111" t="s">
        <v>24</v>
      </c>
      <c r="D334" s="101"/>
      <c r="E334" s="135"/>
      <c r="F334" s="101" t="s">
        <v>42</v>
      </c>
      <c r="G334" s="108" t="s">
        <v>43</v>
      </c>
      <c r="H334" s="152">
        <v>10</v>
      </c>
      <c r="I334" s="510">
        <v>10</v>
      </c>
      <c r="J334" s="510">
        <v>0</v>
      </c>
      <c r="K334" s="510">
        <v>0</v>
      </c>
      <c r="L334" s="506">
        <v>0</v>
      </c>
      <c r="M334" s="314"/>
      <c r="N334" s="96"/>
    </row>
    <row r="335" spans="1:16" ht="27" customHeight="1" thickBot="1" x14ac:dyDescent="0.25">
      <c r="A335" s="143" t="s">
        <v>773</v>
      </c>
      <c r="B335" s="109" t="s">
        <v>774</v>
      </c>
      <c r="C335" s="109" t="s">
        <v>61</v>
      </c>
      <c r="D335" s="109" t="s">
        <v>16</v>
      </c>
      <c r="E335" s="144">
        <v>4310481</v>
      </c>
      <c r="F335" s="109" t="s">
        <v>42</v>
      </c>
      <c r="G335" s="110" t="s">
        <v>43</v>
      </c>
      <c r="H335" s="171">
        <v>50</v>
      </c>
      <c r="I335" s="419">
        <v>0</v>
      </c>
      <c r="J335" s="419">
        <v>25</v>
      </c>
      <c r="K335" s="419">
        <v>15</v>
      </c>
      <c r="L335" s="420">
        <v>10</v>
      </c>
      <c r="M335" s="76"/>
      <c r="N335" s="96"/>
    </row>
    <row r="336" spans="1:16" ht="65.25" customHeight="1" thickBot="1" x14ac:dyDescent="0.25">
      <c r="A336" s="184" t="s">
        <v>775</v>
      </c>
      <c r="B336" s="103" t="s">
        <v>776</v>
      </c>
      <c r="C336" s="103" t="s">
        <v>777</v>
      </c>
      <c r="D336" s="103"/>
      <c r="E336" s="491"/>
      <c r="F336" s="449" t="s">
        <v>778</v>
      </c>
      <c r="G336" s="697" t="s">
        <v>18</v>
      </c>
      <c r="H336" s="370">
        <v>3</v>
      </c>
      <c r="I336" s="478">
        <v>2</v>
      </c>
      <c r="J336" s="478">
        <v>1</v>
      </c>
      <c r="K336" s="478">
        <v>0</v>
      </c>
      <c r="L336" s="478">
        <v>0</v>
      </c>
      <c r="M336" s="695"/>
      <c r="N336" s="96"/>
    </row>
    <row r="337" spans="1:14" ht="38.25" customHeight="1" thickBot="1" x14ac:dyDescent="0.25">
      <c r="A337" s="770" t="s">
        <v>779</v>
      </c>
      <c r="B337" s="751" t="s">
        <v>780</v>
      </c>
      <c r="C337" s="751" t="s">
        <v>777</v>
      </c>
      <c r="D337" s="751"/>
      <c r="E337" s="752"/>
      <c r="F337" s="751" t="s">
        <v>781</v>
      </c>
      <c r="G337" s="493" t="s">
        <v>18</v>
      </c>
      <c r="H337" s="494">
        <v>3</v>
      </c>
      <c r="I337" s="536">
        <v>2</v>
      </c>
      <c r="J337" s="536">
        <v>1</v>
      </c>
      <c r="K337" s="536">
        <v>0</v>
      </c>
      <c r="L337" s="753">
        <v>0</v>
      </c>
      <c r="M337" s="682"/>
      <c r="N337" s="96"/>
    </row>
    <row r="338" spans="1:14" ht="38.25" customHeight="1" thickBot="1" x14ac:dyDescent="0.25">
      <c r="A338" s="335" t="s">
        <v>782</v>
      </c>
      <c r="B338" s="146" t="s">
        <v>783</v>
      </c>
      <c r="C338" s="146" t="s">
        <v>777</v>
      </c>
      <c r="D338" s="105"/>
      <c r="E338" s="155"/>
      <c r="F338" s="146" t="s">
        <v>784</v>
      </c>
      <c r="G338" s="681" t="s">
        <v>18</v>
      </c>
      <c r="H338" s="494">
        <v>3</v>
      </c>
      <c r="I338" s="536">
        <v>2</v>
      </c>
      <c r="J338" s="536">
        <v>1</v>
      </c>
      <c r="K338" s="536">
        <v>0</v>
      </c>
      <c r="L338" s="536">
        <v>0</v>
      </c>
      <c r="M338" s="682"/>
      <c r="N338" s="96"/>
    </row>
    <row r="339" spans="1:14" ht="38.25" customHeight="1" thickBot="1" x14ac:dyDescent="0.25">
      <c r="A339" s="184" t="s">
        <v>785</v>
      </c>
      <c r="B339" s="103" t="s">
        <v>786</v>
      </c>
      <c r="C339" s="103" t="s">
        <v>777</v>
      </c>
      <c r="D339" s="103"/>
      <c r="E339" s="491"/>
      <c r="F339" s="103" t="s">
        <v>787</v>
      </c>
      <c r="G339" s="754" t="s">
        <v>18</v>
      </c>
      <c r="H339" s="178">
        <v>3</v>
      </c>
      <c r="I339" s="696">
        <v>2</v>
      </c>
      <c r="J339" s="696">
        <v>1</v>
      </c>
      <c r="K339" s="696">
        <v>0</v>
      </c>
      <c r="L339" s="696">
        <v>0</v>
      </c>
      <c r="M339" s="682"/>
      <c r="N339" s="96"/>
    </row>
    <row r="340" spans="1:14" ht="38.25" customHeight="1" thickBot="1" x14ac:dyDescent="0.25">
      <c r="A340" s="771" t="s">
        <v>788</v>
      </c>
      <c r="B340" s="132" t="s">
        <v>789</v>
      </c>
      <c r="C340" s="132" t="s">
        <v>777</v>
      </c>
      <c r="D340" s="132"/>
      <c r="E340" s="168"/>
      <c r="F340" s="694" t="s">
        <v>790</v>
      </c>
      <c r="G340" s="677" t="s">
        <v>18</v>
      </c>
      <c r="H340" s="671">
        <v>3</v>
      </c>
      <c r="I340" s="478">
        <v>2</v>
      </c>
      <c r="J340" s="478">
        <v>1</v>
      </c>
      <c r="K340" s="478">
        <v>0</v>
      </c>
      <c r="L340" s="478">
        <v>0</v>
      </c>
      <c r="M340" s="682"/>
      <c r="N340" s="96"/>
    </row>
    <row r="341" spans="1:14" ht="27" customHeight="1" thickBot="1" x14ac:dyDescent="0.25">
      <c r="A341" s="184" t="s">
        <v>791</v>
      </c>
      <c r="B341" s="103" t="s">
        <v>792</v>
      </c>
      <c r="C341" s="103" t="s">
        <v>24</v>
      </c>
      <c r="D341" s="103"/>
      <c r="E341" s="491"/>
      <c r="F341" s="103" t="s">
        <v>42</v>
      </c>
      <c r="G341" s="104" t="s">
        <v>43</v>
      </c>
      <c r="H341" s="170">
        <v>5</v>
      </c>
      <c r="I341" s="419">
        <v>5</v>
      </c>
      <c r="J341" s="419">
        <v>0</v>
      </c>
      <c r="K341" s="419">
        <v>0</v>
      </c>
      <c r="L341" s="420">
        <v>0</v>
      </c>
      <c r="M341" s="461"/>
      <c r="N341" s="96"/>
    </row>
    <row r="342" spans="1:14" ht="51.75" customHeight="1" thickBot="1" x14ac:dyDescent="0.25">
      <c r="A342" s="318" t="s">
        <v>793</v>
      </c>
      <c r="B342" s="146" t="s">
        <v>794</v>
      </c>
      <c r="C342" s="146" t="s">
        <v>24</v>
      </c>
      <c r="D342" s="105"/>
      <c r="E342" s="295"/>
      <c r="F342" s="492" t="s">
        <v>42</v>
      </c>
      <c r="G342" s="493" t="s">
        <v>43</v>
      </c>
      <c r="H342" s="494">
        <v>10</v>
      </c>
      <c r="I342" s="536">
        <v>10</v>
      </c>
      <c r="J342" s="536">
        <v>0</v>
      </c>
      <c r="K342" s="536">
        <v>0</v>
      </c>
      <c r="L342" s="536">
        <v>0</v>
      </c>
      <c r="M342" s="495"/>
      <c r="N342" s="96"/>
    </row>
    <row r="343" spans="1:14" ht="38.25" customHeight="1" thickBot="1" x14ac:dyDescent="0.25">
      <c r="A343" s="100" t="s">
        <v>795</v>
      </c>
      <c r="B343" s="101" t="s">
        <v>796</v>
      </c>
      <c r="C343" s="101" t="s">
        <v>740</v>
      </c>
      <c r="D343" s="101" t="s">
        <v>236</v>
      </c>
      <c r="E343" s="102">
        <v>7000</v>
      </c>
      <c r="F343" s="105" t="s">
        <v>797</v>
      </c>
      <c r="G343" s="106" t="s">
        <v>43</v>
      </c>
      <c r="H343" s="148">
        <v>90</v>
      </c>
      <c r="I343" s="430">
        <v>20</v>
      </c>
      <c r="J343" s="430">
        <v>25</v>
      </c>
      <c r="K343" s="430">
        <v>25</v>
      </c>
      <c r="L343" s="431">
        <v>20</v>
      </c>
      <c r="M343" s="55"/>
      <c r="N343" s="96"/>
    </row>
    <row r="344" spans="1:14" ht="27" customHeight="1" thickBot="1" x14ac:dyDescent="0.25">
      <c r="A344" s="100" t="s">
        <v>798</v>
      </c>
      <c r="B344" s="101" t="s">
        <v>799</v>
      </c>
      <c r="C344" s="101" t="s">
        <v>740</v>
      </c>
      <c r="D344" s="109" t="s">
        <v>16</v>
      </c>
      <c r="E344" s="144">
        <v>15000</v>
      </c>
      <c r="F344" s="101" t="s">
        <v>800</v>
      </c>
      <c r="G344" s="108" t="s">
        <v>18</v>
      </c>
      <c r="H344" s="35" t="s">
        <v>26</v>
      </c>
      <c r="I344" s="459">
        <v>0</v>
      </c>
      <c r="J344" s="459">
        <v>0</v>
      </c>
      <c r="K344" s="459">
        <v>0</v>
      </c>
      <c r="L344" s="479">
        <v>5</v>
      </c>
      <c r="M344" s="36"/>
      <c r="N344" s="96"/>
    </row>
    <row r="345" spans="1:14" ht="14.1" customHeight="1" x14ac:dyDescent="0.2">
      <c r="A345" s="908" t="s">
        <v>801</v>
      </c>
      <c r="B345" s="910" t="s">
        <v>802</v>
      </c>
      <c r="C345" s="918" t="s">
        <v>103</v>
      </c>
      <c r="D345" s="132" t="s">
        <v>41</v>
      </c>
      <c r="E345" s="496">
        <f>SUM(E346:E347)</f>
        <v>264400</v>
      </c>
      <c r="F345" s="912" t="s">
        <v>104</v>
      </c>
      <c r="G345" s="915" t="s">
        <v>43</v>
      </c>
      <c r="H345" s="925" t="s">
        <v>105</v>
      </c>
      <c r="I345" s="928">
        <v>0</v>
      </c>
      <c r="J345" s="928">
        <v>0</v>
      </c>
      <c r="K345" s="928">
        <v>0</v>
      </c>
      <c r="L345" s="931">
        <v>100</v>
      </c>
      <c r="M345" s="934"/>
      <c r="N345" s="96"/>
    </row>
    <row r="346" spans="1:14" ht="14.1" customHeight="1" x14ac:dyDescent="0.2">
      <c r="A346" s="901"/>
      <c r="B346" s="903"/>
      <c r="C346" s="919"/>
      <c r="D346" s="119" t="s">
        <v>16</v>
      </c>
      <c r="E346" s="120">
        <v>23400</v>
      </c>
      <c r="F346" s="913"/>
      <c r="G346" s="916"/>
      <c r="H346" s="926"/>
      <c r="I346" s="929"/>
      <c r="J346" s="929"/>
      <c r="K346" s="929"/>
      <c r="L346" s="932"/>
      <c r="M346" s="935"/>
      <c r="N346" s="96"/>
    </row>
    <row r="347" spans="1:14" ht="13.5" customHeight="1" thickBot="1" x14ac:dyDescent="0.25">
      <c r="A347" s="902"/>
      <c r="B347" s="904"/>
      <c r="C347" s="920"/>
      <c r="D347" s="126" t="s">
        <v>91</v>
      </c>
      <c r="E347" s="160">
        <v>241000</v>
      </c>
      <c r="F347" s="914"/>
      <c r="G347" s="917"/>
      <c r="H347" s="927"/>
      <c r="I347" s="930"/>
      <c r="J347" s="930"/>
      <c r="K347" s="930"/>
      <c r="L347" s="933"/>
      <c r="M347" s="936"/>
      <c r="N347" s="96"/>
    </row>
    <row r="348" spans="1:14" ht="13.5" customHeight="1" x14ac:dyDescent="0.2">
      <c r="A348" s="893" t="s">
        <v>1686</v>
      </c>
      <c r="B348" s="910" t="s">
        <v>1687</v>
      </c>
      <c r="C348" s="918" t="s">
        <v>24</v>
      </c>
      <c r="D348" s="132" t="s">
        <v>41</v>
      </c>
      <c r="E348" s="496">
        <f>SUM(E349,E350)</f>
        <v>771092.2</v>
      </c>
      <c r="F348" s="912" t="s">
        <v>42</v>
      </c>
      <c r="G348" s="915" t="s">
        <v>43</v>
      </c>
      <c r="H348" s="957">
        <v>80</v>
      </c>
      <c r="I348" s="928">
        <v>10</v>
      </c>
      <c r="J348" s="928">
        <v>10</v>
      </c>
      <c r="K348" s="928">
        <v>40</v>
      </c>
      <c r="L348" s="931">
        <v>20</v>
      </c>
      <c r="M348" s="934"/>
      <c r="N348" s="96"/>
    </row>
    <row r="349" spans="1:14" ht="14.1" customHeight="1" x14ac:dyDescent="0.2">
      <c r="A349" s="954"/>
      <c r="B349" s="903"/>
      <c r="C349" s="919"/>
      <c r="D349" s="119" t="s">
        <v>48</v>
      </c>
      <c r="E349" s="120">
        <v>719289.83</v>
      </c>
      <c r="F349" s="913"/>
      <c r="G349" s="916"/>
      <c r="H349" s="958"/>
      <c r="I349" s="929"/>
      <c r="J349" s="929"/>
      <c r="K349" s="929"/>
      <c r="L349" s="932"/>
      <c r="M349" s="935"/>
      <c r="N349" s="96"/>
    </row>
    <row r="350" spans="1:14" ht="14.1" customHeight="1" thickBot="1" x14ac:dyDescent="0.25">
      <c r="A350" s="894"/>
      <c r="B350" s="898"/>
      <c r="C350" s="924"/>
      <c r="D350" s="126" t="s">
        <v>16</v>
      </c>
      <c r="E350" s="160">
        <v>51802.37</v>
      </c>
      <c r="F350" s="955"/>
      <c r="G350" s="956"/>
      <c r="H350" s="959"/>
      <c r="I350" s="937"/>
      <c r="J350" s="937"/>
      <c r="K350" s="937"/>
      <c r="L350" s="938"/>
      <c r="M350" s="939"/>
      <c r="N350" s="96"/>
    </row>
    <row r="351" spans="1:14" ht="15.75" customHeight="1" thickBot="1" x14ac:dyDescent="0.25">
      <c r="A351" s="113" t="s">
        <v>803</v>
      </c>
      <c r="B351" s="921" t="s">
        <v>804</v>
      </c>
      <c r="C351" s="922"/>
      <c r="D351" s="941"/>
      <c r="E351" s="941"/>
      <c r="F351" s="922"/>
      <c r="G351" s="922"/>
      <c r="H351" s="922"/>
      <c r="I351" s="922"/>
      <c r="J351" s="922"/>
      <c r="K351" s="922"/>
      <c r="L351" s="922"/>
      <c r="M351" s="922"/>
      <c r="N351" s="96"/>
    </row>
    <row r="352" spans="1:14" ht="51.75" customHeight="1" thickBot="1" x14ac:dyDescent="0.25">
      <c r="A352" s="100" t="s">
        <v>805</v>
      </c>
      <c r="B352" s="109" t="s">
        <v>806</v>
      </c>
      <c r="C352" s="109" t="s">
        <v>777</v>
      </c>
      <c r="D352" s="109"/>
      <c r="E352" s="144">
        <v>0</v>
      </c>
      <c r="F352" s="109" t="s">
        <v>807</v>
      </c>
      <c r="G352" s="110" t="s">
        <v>18</v>
      </c>
      <c r="H352" s="188" t="s">
        <v>129</v>
      </c>
      <c r="I352" s="178">
        <v>1</v>
      </c>
      <c r="J352" s="178">
        <v>1</v>
      </c>
      <c r="K352" s="178">
        <v>0</v>
      </c>
      <c r="L352" s="178">
        <v>0</v>
      </c>
      <c r="M352" s="189"/>
      <c r="N352" s="96"/>
    </row>
    <row r="353" spans="1:14" ht="15.75" customHeight="1" thickBot="1" x14ac:dyDescent="0.25">
      <c r="A353" s="99" t="s">
        <v>808</v>
      </c>
      <c r="B353" s="940" t="s">
        <v>809</v>
      </c>
      <c r="C353" s="941"/>
      <c r="D353" s="941"/>
      <c r="E353" s="941"/>
      <c r="F353" s="941"/>
      <c r="G353" s="941"/>
      <c r="H353" s="941"/>
      <c r="I353" s="941"/>
      <c r="J353" s="941"/>
      <c r="K353" s="941"/>
      <c r="L353" s="941"/>
      <c r="M353" s="941"/>
      <c r="N353" s="96"/>
    </row>
    <row r="354" spans="1:14" ht="179.25" customHeight="1" thickBot="1" x14ac:dyDescent="0.25">
      <c r="A354" s="143" t="s">
        <v>810</v>
      </c>
      <c r="B354" s="138" t="s">
        <v>811</v>
      </c>
      <c r="C354" s="138" t="s">
        <v>151</v>
      </c>
      <c r="D354" s="138" t="s">
        <v>16</v>
      </c>
      <c r="E354" s="139">
        <v>290853</v>
      </c>
      <c r="F354" s="138" t="s">
        <v>152</v>
      </c>
      <c r="G354" s="145" t="s">
        <v>43</v>
      </c>
      <c r="H354" s="190">
        <v>100</v>
      </c>
      <c r="I354" s="190">
        <v>0</v>
      </c>
      <c r="J354" s="190">
        <v>0</v>
      </c>
      <c r="K354" s="190">
        <v>0</v>
      </c>
      <c r="L354" s="446">
        <v>100</v>
      </c>
      <c r="M354" s="713" t="s">
        <v>1854</v>
      </c>
      <c r="N354" s="96"/>
    </row>
    <row r="355" spans="1:14" ht="27" customHeight="1" thickBot="1" x14ac:dyDescent="0.25">
      <c r="A355" s="184" t="s">
        <v>812</v>
      </c>
      <c r="B355" s="103" t="s">
        <v>813</v>
      </c>
      <c r="C355" s="103" t="s">
        <v>814</v>
      </c>
      <c r="D355" s="103" t="s">
        <v>16</v>
      </c>
      <c r="E355" s="491">
        <v>541400</v>
      </c>
      <c r="F355" s="103" t="s">
        <v>815</v>
      </c>
      <c r="G355" s="104" t="s">
        <v>18</v>
      </c>
      <c r="H355" s="758">
        <v>580</v>
      </c>
      <c r="I355" s="536">
        <v>570</v>
      </c>
      <c r="J355" s="536">
        <v>550</v>
      </c>
      <c r="K355" s="536">
        <v>530</v>
      </c>
      <c r="L355" s="536">
        <v>580</v>
      </c>
      <c r="M355" s="759"/>
      <c r="N355" s="278"/>
    </row>
    <row r="356" spans="1:14" ht="27" customHeight="1" thickBot="1" x14ac:dyDescent="0.25">
      <c r="A356" s="320" t="s">
        <v>816</v>
      </c>
      <c r="B356" s="138" t="s">
        <v>817</v>
      </c>
      <c r="C356" s="138" t="s">
        <v>814</v>
      </c>
      <c r="D356" s="138" t="s">
        <v>16</v>
      </c>
      <c r="E356" s="139">
        <v>10000000</v>
      </c>
      <c r="F356" s="138" t="s">
        <v>818</v>
      </c>
      <c r="G356" s="145" t="s">
        <v>18</v>
      </c>
      <c r="H356" s="190">
        <v>6600</v>
      </c>
      <c r="I356" s="190">
        <v>7000</v>
      </c>
      <c r="J356" s="190">
        <v>6900</v>
      </c>
      <c r="K356" s="190">
        <v>6600</v>
      </c>
      <c r="L356" s="446">
        <v>7050</v>
      </c>
      <c r="M356" s="122"/>
      <c r="N356" s="96"/>
    </row>
    <row r="357" spans="1:14" ht="38.25" customHeight="1" thickBot="1" x14ac:dyDescent="0.25">
      <c r="A357" s="172" t="s">
        <v>819</v>
      </c>
      <c r="B357" s="105" t="s">
        <v>820</v>
      </c>
      <c r="C357" s="105" t="s">
        <v>814</v>
      </c>
      <c r="D357" s="105" t="s">
        <v>46</v>
      </c>
      <c r="E357" s="147">
        <v>21945700</v>
      </c>
      <c r="F357" s="105" t="s">
        <v>821</v>
      </c>
      <c r="G357" s="106" t="s">
        <v>80</v>
      </c>
      <c r="H357" s="430">
        <v>29.89</v>
      </c>
      <c r="I357" s="459">
        <v>28.74</v>
      </c>
      <c r="J357" s="459">
        <v>29.5</v>
      </c>
      <c r="K357" s="459">
        <v>29.86</v>
      </c>
      <c r="L357" s="479">
        <v>29.89</v>
      </c>
      <c r="M357" s="36"/>
      <c r="N357" s="96"/>
    </row>
    <row r="358" spans="1:14" ht="65.25" customHeight="1" thickBot="1" x14ac:dyDescent="0.25">
      <c r="A358" s="100" t="s">
        <v>822</v>
      </c>
      <c r="B358" s="101" t="s">
        <v>823</v>
      </c>
      <c r="C358" s="101" t="s">
        <v>814</v>
      </c>
      <c r="D358" s="101" t="s">
        <v>46</v>
      </c>
      <c r="E358" s="102">
        <v>1094900</v>
      </c>
      <c r="F358" s="101" t="s">
        <v>824</v>
      </c>
      <c r="G358" s="108" t="s">
        <v>43</v>
      </c>
      <c r="H358" s="497">
        <v>11.5</v>
      </c>
      <c r="I358" s="459">
        <v>11.5</v>
      </c>
      <c r="J358" s="459">
        <v>11.5</v>
      </c>
      <c r="K358" s="459">
        <v>11.5</v>
      </c>
      <c r="L358" s="479">
        <v>11.5</v>
      </c>
      <c r="M358" s="36"/>
      <c r="N358" s="96"/>
    </row>
    <row r="359" spans="1:14" ht="38.25" customHeight="1" thickBot="1" x14ac:dyDescent="0.25">
      <c r="A359" s="143" t="s">
        <v>825</v>
      </c>
      <c r="B359" s="109" t="s">
        <v>826</v>
      </c>
      <c r="C359" s="109" t="s">
        <v>814</v>
      </c>
      <c r="D359" s="109" t="s">
        <v>46</v>
      </c>
      <c r="E359" s="144">
        <v>1100</v>
      </c>
      <c r="F359" s="109" t="s">
        <v>827</v>
      </c>
      <c r="G359" s="110" t="s">
        <v>18</v>
      </c>
      <c r="H359" s="433">
        <v>3</v>
      </c>
      <c r="I359" s="459">
        <v>1</v>
      </c>
      <c r="J359" s="459">
        <v>1</v>
      </c>
      <c r="K359" s="459">
        <v>1</v>
      </c>
      <c r="L359" s="479">
        <v>0</v>
      </c>
      <c r="M359" s="36"/>
      <c r="N359" s="96"/>
    </row>
    <row r="360" spans="1:14" ht="38.25" customHeight="1" thickBot="1" x14ac:dyDescent="0.25">
      <c r="A360" s="184" t="s">
        <v>828</v>
      </c>
      <c r="B360" s="103" t="s">
        <v>829</v>
      </c>
      <c r="C360" s="103" t="s">
        <v>814</v>
      </c>
      <c r="D360" s="103" t="s">
        <v>46</v>
      </c>
      <c r="E360" s="169">
        <v>835</v>
      </c>
      <c r="F360" s="103" t="s">
        <v>830</v>
      </c>
      <c r="G360" s="104" t="s">
        <v>18</v>
      </c>
      <c r="H360" s="419">
        <v>1</v>
      </c>
      <c r="I360" s="459">
        <v>0</v>
      </c>
      <c r="J360" s="459">
        <v>1</v>
      </c>
      <c r="K360" s="459">
        <v>0</v>
      </c>
      <c r="L360" s="479">
        <v>0</v>
      </c>
      <c r="M360" s="36"/>
      <c r="N360" s="96"/>
    </row>
    <row r="361" spans="1:14" ht="27" customHeight="1" thickBot="1" x14ac:dyDescent="0.25">
      <c r="A361" s="320" t="s">
        <v>831</v>
      </c>
      <c r="B361" s="138" t="s">
        <v>832</v>
      </c>
      <c r="C361" s="138" t="s">
        <v>814</v>
      </c>
      <c r="D361" s="138" t="s">
        <v>46</v>
      </c>
      <c r="E361" s="139">
        <v>80204100</v>
      </c>
      <c r="F361" s="138" t="s">
        <v>827</v>
      </c>
      <c r="G361" s="145" t="s">
        <v>18</v>
      </c>
      <c r="H361" s="498">
        <v>58120</v>
      </c>
      <c r="I361" s="433">
        <v>57300</v>
      </c>
      <c r="J361" s="433">
        <v>57800</v>
      </c>
      <c r="K361" s="433">
        <v>58100</v>
      </c>
      <c r="L361" s="434">
        <v>58120</v>
      </c>
      <c r="M361" s="283"/>
      <c r="N361" s="96"/>
    </row>
    <row r="362" spans="1:14" ht="51.75" customHeight="1" thickBot="1" x14ac:dyDescent="0.25">
      <c r="A362" s="172" t="s">
        <v>833</v>
      </c>
      <c r="B362" s="105" t="s">
        <v>834</v>
      </c>
      <c r="C362" s="105" t="s">
        <v>814</v>
      </c>
      <c r="D362" s="105" t="s">
        <v>46</v>
      </c>
      <c r="E362" s="147">
        <v>561400</v>
      </c>
      <c r="F362" s="105" t="s">
        <v>835</v>
      </c>
      <c r="G362" s="106" t="s">
        <v>43</v>
      </c>
      <c r="H362" s="499">
        <v>11.75</v>
      </c>
      <c r="I362" s="430">
        <v>11.75</v>
      </c>
      <c r="J362" s="430">
        <v>11.75</v>
      </c>
      <c r="K362" s="430">
        <v>11.75</v>
      </c>
      <c r="L362" s="431">
        <v>11.75</v>
      </c>
      <c r="M362" s="55"/>
      <c r="N362" s="96"/>
    </row>
    <row r="363" spans="1:14" ht="51.75" customHeight="1" thickBot="1" x14ac:dyDescent="0.25">
      <c r="A363" s="100" t="s">
        <v>836</v>
      </c>
      <c r="B363" s="101" t="s">
        <v>837</v>
      </c>
      <c r="C363" s="101" t="s">
        <v>814</v>
      </c>
      <c r="D363" s="101" t="s">
        <v>91</v>
      </c>
      <c r="E363" s="102">
        <v>528</v>
      </c>
      <c r="F363" s="101" t="s">
        <v>838</v>
      </c>
      <c r="G363" s="108" t="s">
        <v>43</v>
      </c>
      <c r="H363" s="497">
        <v>50</v>
      </c>
      <c r="I363" s="459">
        <v>50</v>
      </c>
      <c r="J363" s="459">
        <v>50</v>
      </c>
      <c r="K363" s="459">
        <v>50</v>
      </c>
      <c r="L363" s="479">
        <v>50</v>
      </c>
      <c r="M363" s="36"/>
      <c r="N363" s="96"/>
    </row>
    <row r="364" spans="1:14" ht="38.25" customHeight="1" thickBot="1" x14ac:dyDescent="0.25">
      <c r="A364" s="143" t="s">
        <v>839</v>
      </c>
      <c r="B364" s="109" t="s">
        <v>840</v>
      </c>
      <c r="C364" s="109" t="s">
        <v>814</v>
      </c>
      <c r="D364" s="109" t="s">
        <v>236</v>
      </c>
      <c r="E364" s="144">
        <v>4905340</v>
      </c>
      <c r="F364" s="109" t="s">
        <v>1688</v>
      </c>
      <c r="G364" s="110" t="s">
        <v>43</v>
      </c>
      <c r="H364" s="500">
        <v>29.3</v>
      </c>
      <c r="I364" s="459">
        <v>29.3</v>
      </c>
      <c r="J364" s="459">
        <v>29.18</v>
      </c>
      <c r="K364" s="459">
        <v>27.39</v>
      </c>
      <c r="L364" s="479">
        <v>28.58</v>
      </c>
      <c r="M364" s="36"/>
      <c r="N364" s="96"/>
    </row>
    <row r="365" spans="1:14" ht="65.25" customHeight="1" x14ac:dyDescent="0.2">
      <c r="A365" s="901" t="s">
        <v>841</v>
      </c>
      <c r="B365" s="903" t="s">
        <v>842</v>
      </c>
      <c r="C365" s="903" t="s">
        <v>814</v>
      </c>
      <c r="D365" s="903" t="s">
        <v>236</v>
      </c>
      <c r="E365" s="975">
        <v>190000</v>
      </c>
      <c r="F365" s="105" t="s">
        <v>843</v>
      </c>
      <c r="G365" s="106" t="s">
        <v>43</v>
      </c>
      <c r="H365" s="499">
        <v>21.4</v>
      </c>
      <c r="I365" s="459">
        <v>5.35</v>
      </c>
      <c r="J365" s="459">
        <v>5.35</v>
      </c>
      <c r="K365" s="459">
        <v>5.35</v>
      </c>
      <c r="L365" s="479">
        <v>5.35</v>
      </c>
      <c r="M365" s="36"/>
      <c r="N365" s="96"/>
    </row>
    <row r="366" spans="1:14" ht="14.1" customHeight="1" thickBot="1" x14ac:dyDescent="0.25">
      <c r="A366" s="902"/>
      <c r="B366" s="904"/>
      <c r="C366" s="904"/>
      <c r="D366" s="904"/>
      <c r="E366" s="906"/>
      <c r="F366" s="141" t="s">
        <v>844</v>
      </c>
      <c r="G366" s="142" t="s">
        <v>18</v>
      </c>
      <c r="H366" s="501">
        <v>12000</v>
      </c>
      <c r="I366" s="476">
        <v>12000</v>
      </c>
      <c r="J366" s="476">
        <v>11900</v>
      </c>
      <c r="K366" s="476">
        <v>10000</v>
      </c>
      <c r="L366" s="477">
        <v>11000</v>
      </c>
      <c r="M366" s="316"/>
      <c r="N366" s="96"/>
    </row>
    <row r="367" spans="1:14" ht="51.75" customHeight="1" thickBot="1" x14ac:dyDescent="0.25">
      <c r="A367" s="100" t="s">
        <v>845</v>
      </c>
      <c r="B367" s="101" t="s">
        <v>846</v>
      </c>
      <c r="C367" s="101" t="s">
        <v>814</v>
      </c>
      <c r="D367" s="101" t="s">
        <v>236</v>
      </c>
      <c r="E367" s="102">
        <v>19200</v>
      </c>
      <c r="F367" s="105" t="s">
        <v>827</v>
      </c>
      <c r="G367" s="106" t="s">
        <v>18</v>
      </c>
      <c r="H367" s="430">
        <v>29</v>
      </c>
      <c r="I367" s="430">
        <v>30</v>
      </c>
      <c r="J367" s="430">
        <v>30</v>
      </c>
      <c r="K367" s="430">
        <v>29</v>
      </c>
      <c r="L367" s="431">
        <v>29</v>
      </c>
      <c r="M367" s="55"/>
      <c r="N367" s="278"/>
    </row>
    <row r="368" spans="1:14" ht="27" customHeight="1" thickBot="1" x14ac:dyDescent="0.25">
      <c r="A368" s="143" t="s">
        <v>847</v>
      </c>
      <c r="B368" s="109" t="s">
        <v>848</v>
      </c>
      <c r="C368" s="109" t="s">
        <v>814</v>
      </c>
      <c r="D368" s="109" t="s">
        <v>236</v>
      </c>
      <c r="E368" s="144">
        <v>1935800</v>
      </c>
      <c r="F368" s="109" t="s">
        <v>827</v>
      </c>
      <c r="G368" s="110" t="s">
        <v>18</v>
      </c>
      <c r="H368" s="433">
        <v>3975</v>
      </c>
      <c r="I368" s="459">
        <v>1000</v>
      </c>
      <c r="J368" s="459">
        <v>830</v>
      </c>
      <c r="K368" s="459">
        <v>995</v>
      </c>
      <c r="L368" s="479">
        <v>1150</v>
      </c>
      <c r="M368" s="36"/>
      <c r="N368" s="96"/>
    </row>
    <row r="369" spans="1:14" ht="65.25" customHeight="1" thickBot="1" x14ac:dyDescent="0.25">
      <c r="A369" s="172" t="s">
        <v>849</v>
      </c>
      <c r="B369" s="105" t="s">
        <v>850</v>
      </c>
      <c r="C369" s="105" t="s">
        <v>814</v>
      </c>
      <c r="D369" s="105" t="s">
        <v>236</v>
      </c>
      <c r="E369" s="147">
        <v>54000</v>
      </c>
      <c r="F369" s="105" t="s">
        <v>851</v>
      </c>
      <c r="G369" s="106" t="s">
        <v>43</v>
      </c>
      <c r="H369" s="499">
        <v>1.05</v>
      </c>
      <c r="I369" s="459">
        <v>1.05</v>
      </c>
      <c r="J369" s="459">
        <v>1.05</v>
      </c>
      <c r="K369" s="459">
        <v>1.05</v>
      </c>
      <c r="L369" s="479">
        <v>1.05</v>
      </c>
      <c r="M369" s="36"/>
      <c r="N369" s="96"/>
    </row>
    <row r="370" spans="1:14" ht="38.25" customHeight="1" thickBot="1" x14ac:dyDescent="0.25">
      <c r="A370" s="319" t="s">
        <v>852</v>
      </c>
      <c r="B370" s="111" t="s">
        <v>853</v>
      </c>
      <c r="C370" s="111" t="s">
        <v>814</v>
      </c>
      <c r="D370" s="111" t="s">
        <v>236</v>
      </c>
      <c r="E370" s="112">
        <v>315260</v>
      </c>
      <c r="F370" s="111" t="s">
        <v>1689</v>
      </c>
      <c r="G370" s="157" t="s">
        <v>43</v>
      </c>
      <c r="H370" s="502">
        <v>4.8899999999999997</v>
      </c>
      <c r="I370" s="459">
        <v>0</v>
      </c>
      <c r="J370" s="459">
        <v>0</v>
      </c>
      <c r="K370" s="459">
        <v>4.8899999999999997</v>
      </c>
      <c r="L370" s="479">
        <v>1.08</v>
      </c>
      <c r="M370" s="36"/>
      <c r="N370" s="96"/>
    </row>
    <row r="371" spans="1:14" ht="27" customHeight="1" x14ac:dyDescent="0.2">
      <c r="A371" s="967" t="s">
        <v>854</v>
      </c>
      <c r="B371" s="944" t="s">
        <v>855</v>
      </c>
      <c r="C371" s="944" t="s">
        <v>814</v>
      </c>
      <c r="D371" s="944" t="s">
        <v>16</v>
      </c>
      <c r="E371" s="945">
        <v>95061</v>
      </c>
      <c r="F371" s="117" t="s">
        <v>856</v>
      </c>
      <c r="G371" s="130" t="s">
        <v>18</v>
      </c>
      <c r="H371" s="503">
        <v>1620</v>
      </c>
      <c r="I371" s="459">
        <v>1600</v>
      </c>
      <c r="J371" s="459">
        <v>1620</v>
      </c>
      <c r="K371" s="459">
        <v>1400</v>
      </c>
      <c r="L371" s="479">
        <v>1500</v>
      </c>
      <c r="M371" s="36"/>
      <c r="N371" s="96"/>
    </row>
    <row r="372" spans="1:14" ht="27" customHeight="1" thickBot="1" x14ac:dyDescent="0.25">
      <c r="A372" s="968"/>
      <c r="B372" s="890"/>
      <c r="C372" s="890"/>
      <c r="D372" s="890"/>
      <c r="E372" s="946"/>
      <c r="F372" s="126" t="s">
        <v>857</v>
      </c>
      <c r="G372" s="127" t="s">
        <v>18</v>
      </c>
      <c r="H372" s="504">
        <v>6900</v>
      </c>
      <c r="I372" s="432">
        <v>6500</v>
      </c>
      <c r="J372" s="432">
        <v>6900</v>
      </c>
      <c r="K372" s="432">
        <v>4500</v>
      </c>
      <c r="L372" s="415">
        <v>5000</v>
      </c>
      <c r="M372" s="45"/>
      <c r="N372" s="96"/>
    </row>
    <row r="373" spans="1:14" ht="27" customHeight="1" thickBot="1" x14ac:dyDescent="0.25">
      <c r="A373" s="184" t="s">
        <v>858</v>
      </c>
      <c r="B373" s="103" t="s">
        <v>859</v>
      </c>
      <c r="C373" s="103" t="s">
        <v>814</v>
      </c>
      <c r="D373" s="103" t="s">
        <v>16</v>
      </c>
      <c r="E373" s="169">
        <v>16000</v>
      </c>
      <c r="F373" s="103" t="s">
        <v>1690</v>
      </c>
      <c r="G373" s="104" t="s">
        <v>80</v>
      </c>
      <c r="H373" s="419">
        <v>19.57</v>
      </c>
      <c r="I373" s="433">
        <v>4.7699999999999996</v>
      </c>
      <c r="J373" s="433">
        <v>8.2200000000000006</v>
      </c>
      <c r="K373" s="433">
        <v>2.63</v>
      </c>
      <c r="L373" s="434">
        <v>3.95</v>
      </c>
      <c r="M373" s="283"/>
      <c r="N373" s="162"/>
    </row>
    <row r="374" spans="1:14" ht="51.75" customHeight="1" thickBot="1" x14ac:dyDescent="0.25">
      <c r="A374" s="184" t="s">
        <v>860</v>
      </c>
      <c r="B374" s="103" t="s">
        <v>861</v>
      </c>
      <c r="C374" s="103" t="s">
        <v>814</v>
      </c>
      <c r="D374" s="103" t="s">
        <v>16</v>
      </c>
      <c r="E374" s="169">
        <v>3500000</v>
      </c>
      <c r="F374" s="103" t="s">
        <v>1690</v>
      </c>
      <c r="G374" s="104" t="s">
        <v>80</v>
      </c>
      <c r="H374" s="505">
        <v>189</v>
      </c>
      <c r="I374" s="430">
        <v>62</v>
      </c>
      <c r="J374" s="430">
        <v>69</v>
      </c>
      <c r="K374" s="430">
        <v>2</v>
      </c>
      <c r="L374" s="431">
        <v>56</v>
      </c>
      <c r="M374" s="55"/>
      <c r="N374" s="96"/>
    </row>
    <row r="375" spans="1:14" ht="51.75" customHeight="1" thickBot="1" x14ac:dyDescent="0.25">
      <c r="A375" s="184" t="s">
        <v>862</v>
      </c>
      <c r="B375" s="103" t="s">
        <v>863</v>
      </c>
      <c r="C375" s="103" t="s">
        <v>814</v>
      </c>
      <c r="D375" s="103" t="s">
        <v>16</v>
      </c>
      <c r="E375" s="169">
        <v>2000000</v>
      </c>
      <c r="F375" s="103" t="s">
        <v>1690</v>
      </c>
      <c r="G375" s="104" t="s">
        <v>80</v>
      </c>
      <c r="H375" s="505">
        <v>43</v>
      </c>
      <c r="I375" s="459">
        <v>15</v>
      </c>
      <c r="J375" s="459">
        <v>20</v>
      </c>
      <c r="K375" s="459">
        <v>2</v>
      </c>
      <c r="L375" s="479">
        <v>6</v>
      </c>
      <c r="M375" s="36"/>
      <c r="N375" s="96"/>
    </row>
    <row r="376" spans="1:14" ht="38.25" customHeight="1" thickBot="1" x14ac:dyDescent="0.25">
      <c r="A376" s="184" t="s">
        <v>864</v>
      </c>
      <c r="B376" s="103" t="s">
        <v>865</v>
      </c>
      <c r="C376" s="103" t="s">
        <v>814</v>
      </c>
      <c r="D376" s="103" t="s">
        <v>16</v>
      </c>
      <c r="E376" s="169">
        <v>72500</v>
      </c>
      <c r="F376" s="103" t="s">
        <v>1690</v>
      </c>
      <c r="G376" s="104" t="s">
        <v>80</v>
      </c>
      <c r="H376" s="505">
        <v>35.49</v>
      </c>
      <c r="I376" s="459">
        <v>12.49</v>
      </c>
      <c r="J376" s="459">
        <v>9.1999999999999993</v>
      </c>
      <c r="K376" s="459">
        <v>0.99</v>
      </c>
      <c r="L376" s="479">
        <v>12.81</v>
      </c>
      <c r="M376" s="36"/>
      <c r="N376" s="96"/>
    </row>
    <row r="377" spans="1:14" ht="51.75" customHeight="1" thickBot="1" x14ac:dyDescent="0.25">
      <c r="A377" s="184" t="s">
        <v>866</v>
      </c>
      <c r="B377" s="103" t="s">
        <v>867</v>
      </c>
      <c r="C377" s="103" t="s">
        <v>814</v>
      </c>
      <c r="D377" s="103" t="s">
        <v>16</v>
      </c>
      <c r="E377" s="169">
        <v>465000</v>
      </c>
      <c r="F377" s="103" t="s">
        <v>868</v>
      </c>
      <c r="G377" s="104" t="s">
        <v>18</v>
      </c>
      <c r="H377" s="419">
        <v>2870</v>
      </c>
      <c r="I377" s="433">
        <v>400</v>
      </c>
      <c r="J377" s="433">
        <v>1060</v>
      </c>
      <c r="K377" s="433">
        <v>410</v>
      </c>
      <c r="L377" s="434">
        <v>1000</v>
      </c>
      <c r="M377" s="283"/>
      <c r="N377" s="96"/>
    </row>
    <row r="378" spans="1:14" ht="38.25" customHeight="1" thickBot="1" x14ac:dyDescent="0.25">
      <c r="A378" s="172" t="s">
        <v>869</v>
      </c>
      <c r="B378" s="105" t="s">
        <v>870</v>
      </c>
      <c r="C378" s="105" t="s">
        <v>814</v>
      </c>
      <c r="D378" s="105" t="s">
        <v>16</v>
      </c>
      <c r="E378" s="147">
        <v>120000</v>
      </c>
      <c r="F378" s="105" t="s">
        <v>871</v>
      </c>
      <c r="G378" s="106" t="s">
        <v>18</v>
      </c>
      <c r="H378" s="430">
        <v>150</v>
      </c>
      <c r="I378" s="430">
        <v>70</v>
      </c>
      <c r="J378" s="430">
        <v>150</v>
      </c>
      <c r="K378" s="430">
        <v>90</v>
      </c>
      <c r="L378" s="431">
        <v>90</v>
      </c>
      <c r="M378" s="55"/>
      <c r="N378" s="96"/>
    </row>
    <row r="379" spans="1:14" ht="38.25" customHeight="1" thickBot="1" x14ac:dyDescent="0.25">
      <c r="A379" s="100" t="s">
        <v>872</v>
      </c>
      <c r="B379" s="101" t="s">
        <v>873</v>
      </c>
      <c r="C379" s="101" t="s">
        <v>814</v>
      </c>
      <c r="D379" s="101" t="s">
        <v>16</v>
      </c>
      <c r="E379" s="102">
        <v>1078000</v>
      </c>
      <c r="F379" s="101" t="s">
        <v>874</v>
      </c>
      <c r="G379" s="108" t="s">
        <v>18</v>
      </c>
      <c r="H379" s="459">
        <v>2053</v>
      </c>
      <c r="I379" s="433">
        <v>520</v>
      </c>
      <c r="J379" s="433">
        <v>515</v>
      </c>
      <c r="K379" s="433">
        <v>510</v>
      </c>
      <c r="L379" s="434">
        <v>508</v>
      </c>
      <c r="M379" s="59"/>
      <c r="N379" s="96"/>
    </row>
    <row r="380" spans="1:14" ht="38.25" customHeight="1" thickBot="1" x14ac:dyDescent="0.25">
      <c r="A380" s="143" t="s">
        <v>875</v>
      </c>
      <c r="B380" s="109" t="s">
        <v>876</v>
      </c>
      <c r="C380" s="109" t="s">
        <v>777</v>
      </c>
      <c r="D380" s="109"/>
      <c r="E380" s="185"/>
      <c r="F380" s="294" t="s">
        <v>1628</v>
      </c>
      <c r="G380" s="110" t="s">
        <v>18</v>
      </c>
      <c r="H380" s="434">
        <v>12</v>
      </c>
      <c r="I380" s="696">
        <v>3</v>
      </c>
      <c r="J380" s="696">
        <v>3</v>
      </c>
      <c r="K380" s="696">
        <v>3</v>
      </c>
      <c r="L380" s="696">
        <v>3</v>
      </c>
      <c r="M380" s="755"/>
      <c r="N380" s="96"/>
    </row>
    <row r="381" spans="1:14" ht="14.1" customHeight="1" x14ac:dyDescent="0.2">
      <c r="A381" s="901" t="s">
        <v>877</v>
      </c>
      <c r="B381" s="903" t="s">
        <v>878</v>
      </c>
      <c r="C381" s="903" t="s">
        <v>814</v>
      </c>
      <c r="D381" s="105" t="s">
        <v>41</v>
      </c>
      <c r="E381" s="155">
        <f>SUM(E382,E383)</f>
        <v>644597.32000000007</v>
      </c>
      <c r="F381" s="903" t="s">
        <v>879</v>
      </c>
      <c r="G381" s="916" t="s">
        <v>80</v>
      </c>
      <c r="H381" s="965">
        <v>1760</v>
      </c>
      <c r="I381" s="961">
        <v>1350</v>
      </c>
      <c r="J381" s="961">
        <v>1650</v>
      </c>
      <c r="K381" s="961">
        <v>1750</v>
      </c>
      <c r="L381" s="961">
        <v>1760</v>
      </c>
      <c r="M381" s="962"/>
      <c r="N381" s="960"/>
    </row>
    <row r="382" spans="1:14" ht="14.1" customHeight="1" x14ac:dyDescent="0.2">
      <c r="A382" s="901"/>
      <c r="B382" s="903"/>
      <c r="C382" s="903"/>
      <c r="D382" s="114" t="s">
        <v>236</v>
      </c>
      <c r="E382" s="136">
        <v>495300</v>
      </c>
      <c r="F382" s="903"/>
      <c r="G382" s="916"/>
      <c r="H382" s="965"/>
      <c r="I382" s="950"/>
      <c r="J382" s="950"/>
      <c r="K382" s="950"/>
      <c r="L382" s="950"/>
      <c r="M382" s="963"/>
      <c r="N382" s="960"/>
    </row>
    <row r="383" spans="1:14" ht="14.1" customHeight="1" thickBot="1" x14ac:dyDescent="0.25">
      <c r="A383" s="902"/>
      <c r="B383" s="904"/>
      <c r="C383" s="904"/>
      <c r="D383" s="114" t="s">
        <v>91</v>
      </c>
      <c r="E383" s="136">
        <v>149297.32</v>
      </c>
      <c r="F383" s="904"/>
      <c r="G383" s="917"/>
      <c r="H383" s="966"/>
      <c r="I383" s="951"/>
      <c r="J383" s="951"/>
      <c r="K383" s="951"/>
      <c r="L383" s="951"/>
      <c r="M383" s="964"/>
      <c r="N383" s="960"/>
    </row>
    <row r="384" spans="1:14" ht="27" customHeight="1" x14ac:dyDescent="0.2">
      <c r="A384" s="908" t="s">
        <v>880</v>
      </c>
      <c r="B384" s="910" t="s">
        <v>881</v>
      </c>
      <c r="C384" s="910" t="s">
        <v>777</v>
      </c>
      <c r="D384" s="910" t="s">
        <v>236</v>
      </c>
      <c r="E384" s="969">
        <v>716500</v>
      </c>
      <c r="F384" s="101" t="s">
        <v>1691</v>
      </c>
      <c r="G384" s="108" t="s">
        <v>80</v>
      </c>
      <c r="H384" s="459">
        <v>120</v>
      </c>
      <c r="I384" s="474">
        <v>0</v>
      </c>
      <c r="J384" s="474">
        <v>20</v>
      </c>
      <c r="K384" s="474">
        <v>40</v>
      </c>
      <c r="L384" s="475">
        <v>60</v>
      </c>
      <c r="M384" s="118"/>
      <c r="N384" s="96"/>
    </row>
    <row r="385" spans="1:14" ht="27" customHeight="1" thickBot="1" x14ac:dyDescent="0.25">
      <c r="A385" s="902"/>
      <c r="B385" s="904"/>
      <c r="C385" s="904"/>
      <c r="D385" s="904"/>
      <c r="E385" s="906"/>
      <c r="F385" s="141" t="s">
        <v>1692</v>
      </c>
      <c r="G385" s="142" t="s">
        <v>80</v>
      </c>
      <c r="H385" s="476">
        <v>180</v>
      </c>
      <c r="I385" s="476">
        <v>60</v>
      </c>
      <c r="J385" s="476">
        <v>90</v>
      </c>
      <c r="K385" s="476">
        <v>150</v>
      </c>
      <c r="L385" s="477">
        <v>180</v>
      </c>
      <c r="M385" s="53"/>
      <c r="N385" s="96"/>
    </row>
    <row r="386" spans="1:14" ht="90" customHeight="1" x14ac:dyDescent="0.2">
      <c r="A386" s="893" t="s">
        <v>882</v>
      </c>
      <c r="B386" s="910" t="s">
        <v>1693</v>
      </c>
      <c r="C386" s="910" t="s">
        <v>777</v>
      </c>
      <c r="D386" s="910" t="s">
        <v>236</v>
      </c>
      <c r="E386" s="969">
        <v>17498696</v>
      </c>
      <c r="F386" s="105" t="s">
        <v>884</v>
      </c>
      <c r="G386" s="106" t="s">
        <v>43</v>
      </c>
      <c r="H386" s="430">
        <v>47</v>
      </c>
      <c r="I386" s="417">
        <v>44</v>
      </c>
      <c r="J386" s="417">
        <v>45</v>
      </c>
      <c r="K386" s="417">
        <v>46</v>
      </c>
      <c r="L386" s="418">
        <v>47</v>
      </c>
      <c r="M386" s="77"/>
      <c r="N386" s="96"/>
    </row>
    <row r="387" spans="1:14" ht="27" customHeight="1" thickBot="1" x14ac:dyDescent="0.25">
      <c r="A387" s="954"/>
      <c r="B387" s="903"/>
      <c r="C387" s="903"/>
      <c r="D387" s="904"/>
      <c r="E387" s="906"/>
      <c r="F387" s="128" t="s">
        <v>883</v>
      </c>
      <c r="G387" s="129" t="s">
        <v>80</v>
      </c>
      <c r="H387" s="507">
        <v>1450</v>
      </c>
      <c r="I387" s="405">
        <v>1400</v>
      </c>
      <c r="J387" s="405">
        <v>1400</v>
      </c>
      <c r="K387" s="405">
        <v>1450</v>
      </c>
      <c r="L387" s="405">
        <v>1450</v>
      </c>
      <c r="M387" s="453"/>
      <c r="N387" s="96"/>
    </row>
    <row r="388" spans="1:14" ht="102.75" customHeight="1" x14ac:dyDescent="0.2">
      <c r="A388" s="908" t="s">
        <v>885</v>
      </c>
      <c r="B388" s="910" t="s">
        <v>886</v>
      </c>
      <c r="C388" s="918" t="s">
        <v>777</v>
      </c>
      <c r="D388" s="111" t="s">
        <v>41</v>
      </c>
      <c r="E388" s="161">
        <f t="shared" ref="E388" si="2">SUM(E389:E390)</f>
        <v>12657997.08</v>
      </c>
      <c r="F388" s="111" t="s">
        <v>1619</v>
      </c>
      <c r="G388" s="157" t="s">
        <v>43</v>
      </c>
      <c r="H388" s="417">
        <v>73</v>
      </c>
      <c r="I388" s="474">
        <v>66</v>
      </c>
      <c r="J388" s="474">
        <v>68</v>
      </c>
      <c r="K388" s="474">
        <v>70</v>
      </c>
      <c r="L388" s="475">
        <v>73</v>
      </c>
      <c r="M388" s="118"/>
      <c r="N388" s="96"/>
    </row>
    <row r="389" spans="1:14" ht="65.25" customHeight="1" x14ac:dyDescent="0.2">
      <c r="A389" s="901"/>
      <c r="B389" s="903"/>
      <c r="C389" s="919"/>
      <c r="D389" s="119" t="s">
        <v>16</v>
      </c>
      <c r="E389" s="120">
        <v>11993529</v>
      </c>
      <c r="F389" s="119" t="s">
        <v>1694</v>
      </c>
      <c r="G389" s="124" t="s">
        <v>43</v>
      </c>
      <c r="H389" s="405">
        <v>76</v>
      </c>
      <c r="I389" s="432">
        <v>30</v>
      </c>
      <c r="J389" s="432">
        <v>30</v>
      </c>
      <c r="K389" s="432">
        <v>76</v>
      </c>
      <c r="L389" s="415">
        <v>30</v>
      </c>
      <c r="M389" s="45"/>
      <c r="N389" s="96"/>
    </row>
    <row r="390" spans="1:14" ht="38.25" customHeight="1" x14ac:dyDescent="0.2">
      <c r="A390" s="901"/>
      <c r="B390" s="903"/>
      <c r="C390" s="919"/>
      <c r="D390" s="1050" t="s">
        <v>91</v>
      </c>
      <c r="E390" s="1051">
        <v>664468.07999999996</v>
      </c>
      <c r="F390" s="511" t="s">
        <v>887</v>
      </c>
      <c r="G390" s="512" t="s">
        <v>43</v>
      </c>
      <c r="H390" s="513">
        <v>75</v>
      </c>
      <c r="I390" s="514">
        <v>74</v>
      </c>
      <c r="J390" s="514">
        <v>74</v>
      </c>
      <c r="K390" s="514">
        <v>75</v>
      </c>
      <c r="L390" s="515">
        <v>75</v>
      </c>
      <c r="M390" s="489"/>
      <c r="N390" s="96"/>
    </row>
    <row r="391" spans="1:14" ht="27" customHeight="1" x14ac:dyDescent="0.2">
      <c r="A391" s="901"/>
      <c r="B391" s="903"/>
      <c r="C391" s="919"/>
      <c r="D391" s="1026"/>
      <c r="E391" s="1052"/>
      <c r="F391" s="470" t="s">
        <v>1695</v>
      </c>
      <c r="G391" s="471" t="s">
        <v>80</v>
      </c>
      <c r="H391" s="516">
        <v>350</v>
      </c>
      <c r="I391" s="516">
        <v>250</v>
      </c>
      <c r="J391" s="516">
        <v>280</v>
      </c>
      <c r="K391" s="516">
        <v>320</v>
      </c>
      <c r="L391" s="517">
        <v>350</v>
      </c>
      <c r="M391" s="518"/>
      <c r="N391" s="96"/>
    </row>
    <row r="392" spans="1:14" ht="27" customHeight="1" thickBot="1" x14ac:dyDescent="0.25">
      <c r="A392" s="923"/>
      <c r="B392" s="898"/>
      <c r="C392" s="924"/>
      <c r="D392" s="1027"/>
      <c r="E392" s="1053"/>
      <c r="F392" s="138" t="s">
        <v>1696</v>
      </c>
      <c r="G392" s="145" t="s">
        <v>43</v>
      </c>
      <c r="H392" s="190">
        <v>100</v>
      </c>
      <c r="I392" s="510">
        <v>100</v>
      </c>
      <c r="J392" s="510">
        <v>100</v>
      </c>
      <c r="K392" s="510">
        <v>100</v>
      </c>
      <c r="L392" s="506">
        <v>100</v>
      </c>
      <c r="M392" s="314"/>
      <c r="N392" s="96"/>
    </row>
    <row r="393" spans="1:14" ht="27" customHeight="1" x14ac:dyDescent="0.2">
      <c r="A393" s="901" t="s">
        <v>888</v>
      </c>
      <c r="B393" s="903" t="s">
        <v>889</v>
      </c>
      <c r="C393" s="903" t="s">
        <v>777</v>
      </c>
      <c r="D393" s="163" t="s">
        <v>41</v>
      </c>
      <c r="E393" s="164">
        <f>SUM(E394:E396)</f>
        <v>1921066</v>
      </c>
      <c r="F393" s="105" t="s">
        <v>890</v>
      </c>
      <c r="G393" s="106" t="s">
        <v>80</v>
      </c>
      <c r="H393" s="430">
        <v>765</v>
      </c>
      <c r="I393" s="459">
        <v>750</v>
      </c>
      <c r="J393" s="459">
        <v>755</v>
      </c>
      <c r="K393" s="459">
        <v>760</v>
      </c>
      <c r="L393" s="479">
        <v>765</v>
      </c>
      <c r="M393" s="36"/>
      <c r="N393" s="96"/>
    </row>
    <row r="394" spans="1:14" ht="27" customHeight="1" x14ac:dyDescent="0.2">
      <c r="A394" s="901"/>
      <c r="B394" s="903"/>
      <c r="C394" s="903"/>
      <c r="D394" s="114" t="s">
        <v>91</v>
      </c>
      <c r="E394" s="136">
        <v>1129816</v>
      </c>
      <c r="F394" s="114" t="s">
        <v>891</v>
      </c>
      <c r="G394" s="115" t="s">
        <v>80</v>
      </c>
      <c r="H394" s="508">
        <v>20</v>
      </c>
      <c r="I394" s="508">
        <v>18</v>
      </c>
      <c r="J394" s="508">
        <v>19</v>
      </c>
      <c r="K394" s="508">
        <v>19</v>
      </c>
      <c r="L394" s="509">
        <v>20</v>
      </c>
      <c r="M394" s="45"/>
      <c r="N394" s="96"/>
    </row>
    <row r="395" spans="1:14" ht="27" customHeight="1" x14ac:dyDescent="0.2">
      <c r="A395" s="901"/>
      <c r="B395" s="903"/>
      <c r="C395" s="903"/>
      <c r="D395" s="128" t="s">
        <v>16</v>
      </c>
      <c r="E395" s="150">
        <v>420450</v>
      </c>
      <c r="F395" s="947" t="s">
        <v>892</v>
      </c>
      <c r="G395" s="948" t="s">
        <v>43</v>
      </c>
      <c r="H395" s="950">
        <v>30</v>
      </c>
      <c r="I395" s="950">
        <v>20</v>
      </c>
      <c r="J395" s="950">
        <v>25</v>
      </c>
      <c r="K395" s="950">
        <v>25</v>
      </c>
      <c r="L395" s="950">
        <v>30</v>
      </c>
      <c r="M395" s="952"/>
      <c r="N395" s="96"/>
    </row>
    <row r="396" spans="1:14" ht="13.5" customHeight="1" thickBot="1" x14ac:dyDescent="0.25">
      <c r="A396" s="901"/>
      <c r="B396" s="903"/>
      <c r="C396" s="919"/>
      <c r="D396" s="126" t="s">
        <v>46</v>
      </c>
      <c r="E396" s="160">
        <v>370800</v>
      </c>
      <c r="F396" s="914"/>
      <c r="G396" s="949"/>
      <c r="H396" s="951"/>
      <c r="I396" s="951"/>
      <c r="J396" s="951"/>
      <c r="K396" s="951"/>
      <c r="L396" s="951"/>
      <c r="M396" s="939"/>
      <c r="N396" s="96"/>
    </row>
    <row r="397" spans="1:14" ht="51.75" customHeight="1" thickBot="1" x14ac:dyDescent="0.25">
      <c r="A397" s="100" t="s">
        <v>893</v>
      </c>
      <c r="B397" s="101" t="s">
        <v>1697</v>
      </c>
      <c r="C397" s="101" t="s">
        <v>894</v>
      </c>
      <c r="D397" s="105" t="s">
        <v>81</v>
      </c>
      <c r="E397" s="147">
        <v>500000</v>
      </c>
      <c r="F397" s="101" t="s">
        <v>895</v>
      </c>
      <c r="G397" s="108" t="s">
        <v>45</v>
      </c>
      <c r="H397" s="430">
        <v>4568</v>
      </c>
      <c r="I397" s="190">
        <v>4568</v>
      </c>
      <c r="J397" s="190">
        <v>0</v>
      </c>
      <c r="K397" s="190">
        <v>0</v>
      </c>
      <c r="L397" s="446">
        <v>0</v>
      </c>
      <c r="M397" s="76"/>
      <c r="N397" s="96"/>
    </row>
    <row r="398" spans="1:14" ht="38.25" customHeight="1" x14ac:dyDescent="0.2">
      <c r="A398" s="908" t="s">
        <v>896</v>
      </c>
      <c r="B398" s="910" t="s">
        <v>897</v>
      </c>
      <c r="C398" s="910" t="s">
        <v>226</v>
      </c>
      <c r="D398" s="910" t="s">
        <v>1698</v>
      </c>
      <c r="E398" s="969">
        <v>40939</v>
      </c>
      <c r="F398" s="111" t="s">
        <v>1699</v>
      </c>
      <c r="G398" s="157" t="s">
        <v>43</v>
      </c>
      <c r="H398" s="417">
        <v>45</v>
      </c>
      <c r="I398" s="459">
        <v>45</v>
      </c>
      <c r="J398" s="459">
        <v>45</v>
      </c>
      <c r="K398" s="459">
        <v>45</v>
      </c>
      <c r="L398" s="479">
        <v>45</v>
      </c>
      <c r="M398" s="36"/>
      <c r="N398" s="96"/>
    </row>
    <row r="399" spans="1:14" ht="38.25" customHeight="1" x14ac:dyDescent="0.2">
      <c r="A399" s="901"/>
      <c r="B399" s="903"/>
      <c r="C399" s="903"/>
      <c r="D399" s="903"/>
      <c r="E399" s="970"/>
      <c r="F399" s="119" t="s">
        <v>898</v>
      </c>
      <c r="G399" s="124" t="s">
        <v>43</v>
      </c>
      <c r="H399" s="405">
        <v>100</v>
      </c>
      <c r="I399" s="432">
        <v>100</v>
      </c>
      <c r="J399" s="432">
        <v>100</v>
      </c>
      <c r="K399" s="432">
        <v>100</v>
      </c>
      <c r="L399" s="415">
        <v>100</v>
      </c>
      <c r="M399" s="45"/>
      <c r="N399" s="96"/>
    </row>
    <row r="400" spans="1:14" ht="27" customHeight="1" x14ac:dyDescent="0.2">
      <c r="A400" s="901"/>
      <c r="B400" s="903"/>
      <c r="C400" s="903"/>
      <c r="D400" s="903"/>
      <c r="E400" s="970"/>
      <c r="F400" s="119" t="s">
        <v>899</v>
      </c>
      <c r="G400" s="124" t="s">
        <v>80</v>
      </c>
      <c r="H400" s="405">
        <v>21</v>
      </c>
      <c r="I400" s="432">
        <v>5</v>
      </c>
      <c r="J400" s="432">
        <v>6</v>
      </c>
      <c r="K400" s="432">
        <v>4</v>
      </c>
      <c r="L400" s="415">
        <v>6</v>
      </c>
      <c r="M400" s="45"/>
      <c r="N400" s="96"/>
    </row>
    <row r="401" spans="1:14" ht="51.75" customHeight="1" thickBot="1" x14ac:dyDescent="0.25">
      <c r="A401" s="923"/>
      <c r="B401" s="898"/>
      <c r="C401" s="898"/>
      <c r="D401" s="898"/>
      <c r="E401" s="971"/>
      <c r="F401" s="138" t="s">
        <v>900</v>
      </c>
      <c r="G401" s="145" t="s">
        <v>18</v>
      </c>
      <c r="H401" s="190">
        <v>7</v>
      </c>
      <c r="I401" s="476">
        <v>2</v>
      </c>
      <c r="J401" s="476">
        <v>2</v>
      </c>
      <c r="K401" s="476">
        <v>1</v>
      </c>
      <c r="L401" s="477">
        <v>2</v>
      </c>
      <c r="M401" s="53"/>
      <c r="N401" s="96"/>
    </row>
    <row r="402" spans="1:14" ht="14.1" customHeight="1" x14ac:dyDescent="0.2">
      <c r="A402" s="901" t="s">
        <v>901</v>
      </c>
      <c r="B402" s="903" t="s">
        <v>902</v>
      </c>
      <c r="C402" s="903" t="s">
        <v>894</v>
      </c>
      <c r="D402" s="903" t="s">
        <v>81</v>
      </c>
      <c r="E402" s="905">
        <v>3415000</v>
      </c>
      <c r="F402" s="105" t="s">
        <v>903</v>
      </c>
      <c r="G402" s="106" t="s">
        <v>43</v>
      </c>
      <c r="H402" s="430">
        <v>6</v>
      </c>
      <c r="I402" s="474">
        <v>1.5</v>
      </c>
      <c r="J402" s="474">
        <v>1.5</v>
      </c>
      <c r="K402" s="474">
        <v>1.5</v>
      </c>
      <c r="L402" s="475">
        <v>1.5</v>
      </c>
      <c r="M402" s="118"/>
      <c r="N402" s="96"/>
    </row>
    <row r="403" spans="1:14" ht="14.1" customHeight="1" x14ac:dyDescent="0.2">
      <c r="A403" s="901"/>
      <c r="B403" s="903"/>
      <c r="C403" s="903"/>
      <c r="D403" s="903"/>
      <c r="E403" s="905"/>
      <c r="F403" s="114" t="s">
        <v>904</v>
      </c>
      <c r="G403" s="115" t="s">
        <v>18</v>
      </c>
      <c r="H403" s="432">
        <v>150</v>
      </c>
      <c r="I403" s="432">
        <v>40</v>
      </c>
      <c r="J403" s="432">
        <v>40</v>
      </c>
      <c r="K403" s="432">
        <v>30</v>
      </c>
      <c r="L403" s="415">
        <v>40</v>
      </c>
      <c r="M403" s="45"/>
      <c r="N403" s="96"/>
    </row>
    <row r="404" spans="1:14" ht="27" customHeight="1" x14ac:dyDescent="0.2">
      <c r="A404" s="901"/>
      <c r="B404" s="903"/>
      <c r="C404" s="903"/>
      <c r="D404" s="903"/>
      <c r="E404" s="905"/>
      <c r="F404" s="114" t="s">
        <v>905</v>
      </c>
      <c r="G404" s="115" t="s">
        <v>43</v>
      </c>
      <c r="H404" s="432">
        <v>90</v>
      </c>
      <c r="I404" s="432">
        <v>30</v>
      </c>
      <c r="J404" s="432">
        <v>45</v>
      </c>
      <c r="K404" s="432">
        <v>65</v>
      </c>
      <c r="L404" s="415">
        <v>90</v>
      </c>
      <c r="M404" s="45"/>
      <c r="N404" s="96"/>
    </row>
    <row r="405" spans="1:14" ht="27" customHeight="1" x14ac:dyDescent="0.2">
      <c r="A405" s="901"/>
      <c r="B405" s="903"/>
      <c r="C405" s="903"/>
      <c r="D405" s="903"/>
      <c r="E405" s="905"/>
      <c r="F405" s="114" t="s">
        <v>906</v>
      </c>
      <c r="G405" s="115" t="s">
        <v>18</v>
      </c>
      <c r="H405" s="432">
        <v>40</v>
      </c>
      <c r="I405" s="432">
        <v>10</v>
      </c>
      <c r="J405" s="432">
        <v>10</v>
      </c>
      <c r="K405" s="432">
        <v>10</v>
      </c>
      <c r="L405" s="415">
        <v>10</v>
      </c>
      <c r="M405" s="45"/>
      <c r="N405" s="96"/>
    </row>
    <row r="406" spans="1:14" ht="14.1" customHeight="1" x14ac:dyDescent="0.2">
      <c r="A406" s="901"/>
      <c r="B406" s="903"/>
      <c r="C406" s="903"/>
      <c r="D406" s="903"/>
      <c r="E406" s="905"/>
      <c r="F406" s="114" t="s">
        <v>907</v>
      </c>
      <c r="G406" s="115" t="s">
        <v>18</v>
      </c>
      <c r="H406" s="432">
        <v>35</v>
      </c>
      <c r="I406" s="432">
        <v>9</v>
      </c>
      <c r="J406" s="432">
        <v>9</v>
      </c>
      <c r="K406" s="432">
        <v>9</v>
      </c>
      <c r="L406" s="415">
        <v>8</v>
      </c>
      <c r="M406" s="45"/>
      <c r="N406" s="96"/>
    </row>
    <row r="407" spans="1:14" ht="14.1" customHeight="1" thickBot="1" x14ac:dyDescent="0.25">
      <c r="A407" s="902"/>
      <c r="B407" s="904"/>
      <c r="C407" s="904"/>
      <c r="D407" s="904"/>
      <c r="E407" s="906"/>
      <c r="F407" s="141" t="s">
        <v>908</v>
      </c>
      <c r="G407" s="142" t="s">
        <v>79</v>
      </c>
      <c r="H407" s="476">
        <v>1000000</v>
      </c>
      <c r="I407" s="476">
        <v>250000</v>
      </c>
      <c r="J407" s="476">
        <v>250000</v>
      </c>
      <c r="K407" s="476">
        <v>250000</v>
      </c>
      <c r="L407" s="477">
        <v>250000</v>
      </c>
      <c r="M407" s="53"/>
      <c r="N407" s="96"/>
    </row>
    <row r="408" spans="1:14" ht="51.75" customHeight="1" thickBot="1" x14ac:dyDescent="0.25">
      <c r="A408" s="100" t="s">
        <v>1700</v>
      </c>
      <c r="B408" s="109" t="s">
        <v>1701</v>
      </c>
      <c r="C408" s="109" t="s">
        <v>24</v>
      </c>
      <c r="D408" s="138" t="s">
        <v>48</v>
      </c>
      <c r="E408" s="139">
        <v>154500</v>
      </c>
      <c r="F408" s="109" t="s">
        <v>1702</v>
      </c>
      <c r="G408" s="110" t="s">
        <v>43</v>
      </c>
      <c r="H408" s="190">
        <v>30</v>
      </c>
      <c r="I408" s="190">
        <v>30</v>
      </c>
      <c r="J408" s="190">
        <v>0</v>
      </c>
      <c r="K408" s="190">
        <v>0</v>
      </c>
      <c r="L408" s="446">
        <v>0</v>
      </c>
      <c r="M408" s="76"/>
      <c r="N408" s="96"/>
    </row>
    <row r="409" spans="1:14" ht="38.25" customHeight="1" thickBot="1" x14ac:dyDescent="0.25">
      <c r="A409" s="100" t="s">
        <v>1703</v>
      </c>
      <c r="B409" s="103" t="s">
        <v>1704</v>
      </c>
      <c r="C409" s="103" t="s">
        <v>151</v>
      </c>
      <c r="D409" s="103" t="s">
        <v>16</v>
      </c>
      <c r="E409" s="169">
        <v>1500000</v>
      </c>
      <c r="F409" s="109" t="s">
        <v>723</v>
      </c>
      <c r="G409" s="110" t="s">
        <v>43</v>
      </c>
      <c r="H409" s="190">
        <v>100</v>
      </c>
      <c r="I409" s="190">
        <v>0</v>
      </c>
      <c r="J409" s="190">
        <v>0</v>
      </c>
      <c r="K409" s="190">
        <v>0</v>
      </c>
      <c r="L409" s="446">
        <v>100</v>
      </c>
      <c r="M409" s="76"/>
      <c r="N409" s="96"/>
    </row>
    <row r="410" spans="1:14" ht="27" customHeight="1" x14ac:dyDescent="0.2">
      <c r="A410" s="887" t="s">
        <v>1705</v>
      </c>
      <c r="B410" s="889" t="s">
        <v>1706</v>
      </c>
      <c r="C410" s="889" t="s">
        <v>814</v>
      </c>
      <c r="D410" s="889" t="s">
        <v>91</v>
      </c>
      <c r="E410" s="891">
        <v>19634.740000000002</v>
      </c>
      <c r="F410" s="456" t="s">
        <v>1707</v>
      </c>
      <c r="G410" s="157" t="s">
        <v>80</v>
      </c>
      <c r="H410" s="510">
        <v>1260</v>
      </c>
      <c r="I410" s="510">
        <v>350</v>
      </c>
      <c r="J410" s="510">
        <v>330</v>
      </c>
      <c r="K410" s="510">
        <v>300</v>
      </c>
      <c r="L410" s="506">
        <v>280</v>
      </c>
      <c r="M410" s="519"/>
      <c r="N410" s="96"/>
    </row>
    <row r="411" spans="1:14" ht="38.25" customHeight="1" thickBot="1" x14ac:dyDescent="0.25">
      <c r="A411" s="888"/>
      <c r="B411" s="890"/>
      <c r="C411" s="890"/>
      <c r="D411" s="890"/>
      <c r="E411" s="892"/>
      <c r="F411" s="439" t="s">
        <v>1708</v>
      </c>
      <c r="G411" s="127" t="s">
        <v>80</v>
      </c>
      <c r="H411" s="406">
        <v>20</v>
      </c>
      <c r="I411" s="406">
        <v>20</v>
      </c>
      <c r="J411" s="406">
        <v>15</v>
      </c>
      <c r="K411" s="406">
        <v>10</v>
      </c>
      <c r="L411" s="406">
        <v>15</v>
      </c>
      <c r="M411" s="122"/>
      <c r="N411" s="96"/>
    </row>
    <row r="412" spans="1:14" ht="38.25" customHeight="1" thickBot="1" x14ac:dyDescent="0.25">
      <c r="A412" s="100" t="s">
        <v>1709</v>
      </c>
      <c r="B412" s="103" t="s">
        <v>1710</v>
      </c>
      <c r="C412" s="103" t="s">
        <v>814</v>
      </c>
      <c r="D412" s="103" t="s">
        <v>48</v>
      </c>
      <c r="E412" s="169">
        <v>28800</v>
      </c>
      <c r="F412" s="109" t="s">
        <v>1711</v>
      </c>
      <c r="G412" s="110" t="s">
        <v>80</v>
      </c>
      <c r="H412" s="190">
        <v>6600</v>
      </c>
      <c r="I412" s="190">
        <v>6500</v>
      </c>
      <c r="J412" s="190">
        <v>6550</v>
      </c>
      <c r="K412" s="190">
        <v>6500</v>
      </c>
      <c r="L412" s="446">
        <v>6600</v>
      </c>
      <c r="M412" s="76"/>
      <c r="N412" s="96"/>
    </row>
    <row r="413" spans="1:14" ht="15.75" customHeight="1" thickBot="1" x14ac:dyDescent="0.25">
      <c r="A413" s="99" t="s">
        <v>909</v>
      </c>
      <c r="B413" s="921" t="s">
        <v>910</v>
      </c>
      <c r="C413" s="922"/>
      <c r="D413" s="922"/>
      <c r="E413" s="922"/>
      <c r="F413" s="922"/>
      <c r="G413" s="922"/>
      <c r="H413" s="922"/>
      <c r="I413" s="922"/>
      <c r="J413" s="922"/>
      <c r="K413" s="922"/>
      <c r="L413" s="922"/>
      <c r="M413" s="953"/>
      <c r="N413" s="96"/>
    </row>
    <row r="414" spans="1:14" ht="13.5" customHeight="1" x14ac:dyDescent="0.2">
      <c r="A414" s="869" t="s">
        <v>1712</v>
      </c>
      <c r="B414" s="872" t="s">
        <v>1713</v>
      </c>
      <c r="C414" s="872" t="s">
        <v>24</v>
      </c>
      <c r="D414" s="524" t="s">
        <v>41</v>
      </c>
      <c r="E414" s="525">
        <f>SUM(E415:E417)</f>
        <v>106313.28</v>
      </c>
      <c r="F414" s="875" t="s">
        <v>1702</v>
      </c>
      <c r="G414" s="878" t="s">
        <v>43</v>
      </c>
      <c r="H414" s="881">
        <v>20</v>
      </c>
      <c r="I414" s="884">
        <v>10</v>
      </c>
      <c r="J414" s="884">
        <v>10</v>
      </c>
      <c r="K414" s="884">
        <v>20</v>
      </c>
      <c r="L414" s="884">
        <v>10</v>
      </c>
      <c r="M414" s="878"/>
    </row>
    <row r="415" spans="1:14" ht="13.5" customHeight="1" x14ac:dyDescent="0.2">
      <c r="A415" s="870"/>
      <c r="B415" s="873"/>
      <c r="C415" s="873"/>
      <c r="D415" s="520" t="s">
        <v>48</v>
      </c>
      <c r="E415" s="521">
        <v>44510.14</v>
      </c>
      <c r="F415" s="876"/>
      <c r="G415" s="879"/>
      <c r="H415" s="882"/>
      <c r="I415" s="885"/>
      <c r="J415" s="885"/>
      <c r="K415" s="885"/>
      <c r="L415" s="885"/>
      <c r="M415" s="879"/>
    </row>
    <row r="416" spans="1:14" ht="38.25" customHeight="1" thickBot="1" x14ac:dyDescent="0.25">
      <c r="A416" s="871"/>
      <c r="B416" s="874"/>
      <c r="C416" s="874"/>
      <c r="D416" s="522" t="s">
        <v>16</v>
      </c>
      <c r="E416" s="523">
        <v>61803.14</v>
      </c>
      <c r="F416" s="877"/>
      <c r="G416" s="880"/>
      <c r="H416" s="883"/>
      <c r="I416" s="886"/>
      <c r="J416" s="886"/>
      <c r="K416" s="886"/>
      <c r="L416" s="886"/>
      <c r="M416" s="880"/>
    </row>
    <row r="417" spans="1:14" ht="15.75" customHeight="1" thickBot="1" x14ac:dyDescent="0.25">
      <c r="A417" s="99" t="s">
        <v>911</v>
      </c>
      <c r="B417" s="940" t="s">
        <v>912</v>
      </c>
      <c r="C417" s="941"/>
      <c r="D417" s="941"/>
      <c r="E417" s="941"/>
      <c r="F417" s="941"/>
      <c r="G417" s="941"/>
      <c r="H417" s="941"/>
      <c r="I417" s="941"/>
      <c r="J417" s="941"/>
      <c r="K417" s="941"/>
      <c r="L417" s="941"/>
      <c r="M417" s="941"/>
      <c r="N417" s="96"/>
    </row>
    <row r="418" spans="1:14" ht="15.75" customHeight="1" thickBot="1" x14ac:dyDescent="0.25">
      <c r="A418" s="98" t="s">
        <v>913</v>
      </c>
      <c r="B418" s="942" t="s">
        <v>914</v>
      </c>
      <c r="C418" s="943"/>
      <c r="D418" s="943"/>
      <c r="E418" s="943"/>
      <c r="F418" s="943"/>
      <c r="G418" s="943"/>
      <c r="H418" s="943"/>
      <c r="I418" s="943"/>
      <c r="J418" s="943"/>
      <c r="K418" s="943"/>
      <c r="L418" s="943"/>
      <c r="M418" s="943"/>
      <c r="N418" s="96"/>
    </row>
    <row r="419" spans="1:14" ht="15.75" customHeight="1" thickBot="1" x14ac:dyDescent="0.25">
      <c r="A419" s="99" t="s">
        <v>915</v>
      </c>
      <c r="B419" s="921" t="s">
        <v>916</v>
      </c>
      <c r="C419" s="922"/>
      <c r="D419" s="922"/>
      <c r="E419" s="922"/>
      <c r="F419" s="922"/>
      <c r="G419" s="922"/>
      <c r="H419" s="922"/>
      <c r="I419" s="922"/>
      <c r="J419" s="922"/>
      <c r="K419" s="922"/>
      <c r="L419" s="922"/>
      <c r="M419" s="922"/>
      <c r="N419" s="96"/>
    </row>
    <row r="420" spans="1:14" ht="15.75" customHeight="1" thickBot="1" x14ac:dyDescent="0.25">
      <c r="A420" s="99" t="s">
        <v>917</v>
      </c>
      <c r="B420" s="921" t="s">
        <v>918</v>
      </c>
      <c r="C420" s="922"/>
      <c r="D420" s="922"/>
      <c r="E420" s="922"/>
      <c r="F420" s="922"/>
      <c r="G420" s="922"/>
      <c r="H420" s="922"/>
      <c r="I420" s="922"/>
      <c r="J420" s="922"/>
      <c r="K420" s="922"/>
      <c r="L420" s="922"/>
      <c r="M420" s="922"/>
      <c r="N420" s="96"/>
    </row>
    <row r="421" spans="1:14" ht="15.75" customHeight="1" thickBot="1" x14ac:dyDescent="0.25">
      <c r="A421" s="99" t="s">
        <v>919</v>
      </c>
      <c r="B421" s="921" t="s">
        <v>920</v>
      </c>
      <c r="C421" s="922"/>
      <c r="D421" s="922"/>
      <c r="E421" s="922"/>
      <c r="F421" s="922"/>
      <c r="G421" s="922"/>
      <c r="H421" s="922"/>
      <c r="I421" s="922"/>
      <c r="J421" s="922"/>
      <c r="K421" s="922"/>
      <c r="L421" s="922"/>
      <c r="M421" s="922"/>
      <c r="N421" s="96"/>
    </row>
    <row r="422" spans="1:14" ht="38.25" customHeight="1" thickBot="1" x14ac:dyDescent="0.25">
      <c r="A422" s="143" t="s">
        <v>921</v>
      </c>
      <c r="B422" s="138" t="s">
        <v>922</v>
      </c>
      <c r="C422" s="138" t="s">
        <v>777</v>
      </c>
      <c r="D422" s="138" t="s">
        <v>16</v>
      </c>
      <c r="E422" s="139">
        <v>74600</v>
      </c>
      <c r="F422" s="138" t="s">
        <v>923</v>
      </c>
      <c r="G422" s="145" t="s">
        <v>43</v>
      </c>
      <c r="H422" s="190">
        <v>90</v>
      </c>
      <c r="I422" s="190">
        <v>0</v>
      </c>
      <c r="J422" s="190">
        <v>30</v>
      </c>
      <c r="K422" s="190">
        <v>60</v>
      </c>
      <c r="L422" s="446">
        <v>90</v>
      </c>
      <c r="M422" s="122"/>
      <c r="N422" s="96"/>
    </row>
    <row r="423" spans="1:14" x14ac:dyDescent="0.2">
      <c r="A423" s="191"/>
      <c r="B423" s="192"/>
      <c r="C423" s="192"/>
      <c r="D423" s="192"/>
      <c r="E423" s="193"/>
      <c r="F423" s="192"/>
      <c r="G423" s="194"/>
      <c r="H423" s="195"/>
    </row>
  </sheetData>
  <mergeCells count="312">
    <mergeCell ref="D37:D39"/>
    <mergeCell ref="E37:E39"/>
    <mergeCell ref="D40:D42"/>
    <mergeCell ref="E40:E42"/>
    <mergeCell ref="D43:D45"/>
    <mergeCell ref="E43:E45"/>
    <mergeCell ref="D46:D48"/>
    <mergeCell ref="E46:E48"/>
    <mergeCell ref="D49:D51"/>
    <mergeCell ref="E49:E51"/>
    <mergeCell ref="M270:M272"/>
    <mergeCell ref="D319:D321"/>
    <mergeCell ref="E319:E321"/>
    <mergeCell ref="D390:D392"/>
    <mergeCell ref="E390:E392"/>
    <mergeCell ref="B266:B269"/>
    <mergeCell ref="C266:C269"/>
    <mergeCell ref="F266:F269"/>
    <mergeCell ref="G266:G269"/>
    <mergeCell ref="H266:H269"/>
    <mergeCell ref="E365:E366"/>
    <mergeCell ref="B315:M315"/>
    <mergeCell ref="B326:M326"/>
    <mergeCell ref="M293:M294"/>
    <mergeCell ref="B353:M353"/>
    <mergeCell ref="B270:B272"/>
    <mergeCell ref="C270:C272"/>
    <mergeCell ref="G270:G272"/>
    <mergeCell ref="H270:H272"/>
    <mergeCell ref="F270:F272"/>
    <mergeCell ref="I270:I272"/>
    <mergeCell ref="J270:J272"/>
    <mergeCell ref="K270:K272"/>
    <mergeCell ref="L270:L272"/>
    <mergeCell ref="F299:F301"/>
    <mergeCell ref="G299:G301"/>
    <mergeCell ref="F293:F294"/>
    <mergeCell ref="G293:G294"/>
    <mergeCell ref="H293:H294"/>
    <mergeCell ref="I293:I294"/>
    <mergeCell ref="J293:J294"/>
    <mergeCell ref="K293:K294"/>
    <mergeCell ref="L293:L294"/>
    <mergeCell ref="M299:M301"/>
    <mergeCell ref="H299:H301"/>
    <mergeCell ref="B328:M328"/>
    <mergeCell ref="B330:M330"/>
    <mergeCell ref="B331:M331"/>
    <mergeCell ref="B316:M316"/>
    <mergeCell ref="A67:A68"/>
    <mergeCell ref="B67:B68"/>
    <mergeCell ref="C67:C68"/>
    <mergeCell ref="D67:D68"/>
    <mergeCell ref="E67:E68"/>
    <mergeCell ref="B84:M84"/>
    <mergeCell ref="A75:A80"/>
    <mergeCell ref="B75:B80"/>
    <mergeCell ref="C75:C80"/>
    <mergeCell ref="D75:D80"/>
    <mergeCell ref="E75:E80"/>
    <mergeCell ref="I299:I301"/>
    <mergeCell ref="J299:J301"/>
    <mergeCell ref="K299:K301"/>
    <mergeCell ref="L299:L301"/>
    <mergeCell ref="I236:I238"/>
    <mergeCell ref="J236:J238"/>
    <mergeCell ref="K236:K238"/>
    <mergeCell ref="C37:C39"/>
    <mergeCell ref="B37:B39"/>
    <mergeCell ref="A52:A54"/>
    <mergeCell ref="B52:B54"/>
    <mergeCell ref="C52:C54"/>
    <mergeCell ref="D52:D54"/>
    <mergeCell ref="E52:E54"/>
    <mergeCell ref="E55:E66"/>
    <mergeCell ref="D55:D66"/>
    <mergeCell ref="C55:C66"/>
    <mergeCell ref="B55:B66"/>
    <mergeCell ref="A55:A66"/>
    <mergeCell ref="B40:B42"/>
    <mergeCell ref="C40:C42"/>
    <mergeCell ref="C43:C45"/>
    <mergeCell ref="B43:B45"/>
    <mergeCell ref="A43:A45"/>
    <mergeCell ref="A46:A48"/>
    <mergeCell ref="B46:B48"/>
    <mergeCell ref="C46:C48"/>
    <mergeCell ref="C49:C51"/>
    <mergeCell ref="B49:B51"/>
    <mergeCell ref="A49:A51"/>
    <mergeCell ref="A40:A42"/>
    <mergeCell ref="A21:A30"/>
    <mergeCell ref="B21:B30"/>
    <mergeCell ref="C21:C30"/>
    <mergeCell ref="D21:D30"/>
    <mergeCell ref="E21:E30"/>
    <mergeCell ref="A37:A39"/>
    <mergeCell ref="A2:A4"/>
    <mergeCell ref="B2:B4"/>
    <mergeCell ref="C2:C4"/>
    <mergeCell ref="D2:D4"/>
    <mergeCell ref="E2:E4"/>
    <mergeCell ref="B10:M10"/>
    <mergeCell ref="B11:M11"/>
    <mergeCell ref="B12:M12"/>
    <mergeCell ref="B18:M18"/>
    <mergeCell ref="B19:M19"/>
    <mergeCell ref="B20:M20"/>
    <mergeCell ref="B32:M32"/>
    <mergeCell ref="B33:M33"/>
    <mergeCell ref="B35:M35"/>
    <mergeCell ref="B36:M36"/>
    <mergeCell ref="A13:A14"/>
    <mergeCell ref="B13:B14"/>
    <mergeCell ref="C13:C14"/>
    <mergeCell ref="M2:M4"/>
    <mergeCell ref="H3:L3"/>
    <mergeCell ref="F2:L2"/>
    <mergeCell ref="F3:F4"/>
    <mergeCell ref="G3:G4"/>
    <mergeCell ref="B5:M5"/>
    <mergeCell ref="B6:M6"/>
    <mergeCell ref="B7:M7"/>
    <mergeCell ref="B8:M8"/>
    <mergeCell ref="B72:M72"/>
    <mergeCell ref="B74:M74"/>
    <mergeCell ref="B81:M81"/>
    <mergeCell ref="B82:M82"/>
    <mergeCell ref="B83:M83"/>
    <mergeCell ref="C232:C234"/>
    <mergeCell ref="B232:B234"/>
    <mergeCell ref="A232:A234"/>
    <mergeCell ref="A240:A242"/>
    <mergeCell ref="B240:B242"/>
    <mergeCell ref="C240:C242"/>
    <mergeCell ref="D240:D242"/>
    <mergeCell ref="E240:E242"/>
    <mergeCell ref="A236:A238"/>
    <mergeCell ref="B236:B238"/>
    <mergeCell ref="C236:C238"/>
    <mergeCell ref="F236:F238"/>
    <mergeCell ref="G236:G238"/>
    <mergeCell ref="H236:H238"/>
    <mergeCell ref="D232:D234"/>
    <mergeCell ref="E232:E234"/>
    <mergeCell ref="L236:L238"/>
    <mergeCell ref="A287:A288"/>
    <mergeCell ref="B287:B288"/>
    <mergeCell ref="C287:C288"/>
    <mergeCell ref="D287:D288"/>
    <mergeCell ref="E287:E288"/>
    <mergeCell ref="A281:A286"/>
    <mergeCell ref="B281:B286"/>
    <mergeCell ref="C281:C286"/>
    <mergeCell ref="D281:D286"/>
    <mergeCell ref="E281:E286"/>
    <mergeCell ref="B258:B260"/>
    <mergeCell ref="A258:A260"/>
    <mergeCell ref="B273:M273"/>
    <mergeCell ref="D258:D260"/>
    <mergeCell ref="C258:C260"/>
    <mergeCell ref="M236:M238"/>
    <mergeCell ref="A261:A264"/>
    <mergeCell ref="B261:B264"/>
    <mergeCell ref="C261:C264"/>
    <mergeCell ref="D261:D264"/>
    <mergeCell ref="E261:E264"/>
    <mergeCell ref="A256:A257"/>
    <mergeCell ref="B256:B257"/>
    <mergeCell ref="C256:C257"/>
    <mergeCell ref="D256:D257"/>
    <mergeCell ref="E256:E257"/>
    <mergeCell ref="A266:A269"/>
    <mergeCell ref="E258:E260"/>
    <mergeCell ref="I266:I269"/>
    <mergeCell ref="J266:J269"/>
    <mergeCell ref="K266:K269"/>
    <mergeCell ref="L266:L269"/>
    <mergeCell ref="M266:M269"/>
    <mergeCell ref="A270:A272"/>
    <mergeCell ref="B292:B294"/>
    <mergeCell ref="C292:C294"/>
    <mergeCell ref="A289:A290"/>
    <mergeCell ref="B289:B290"/>
    <mergeCell ref="C289:C290"/>
    <mergeCell ref="D289:D290"/>
    <mergeCell ref="E289:E290"/>
    <mergeCell ref="A299:A301"/>
    <mergeCell ref="B299:B301"/>
    <mergeCell ref="C299:C301"/>
    <mergeCell ref="A296:A297"/>
    <mergeCell ref="B296:B297"/>
    <mergeCell ref="C296:C297"/>
    <mergeCell ref="D296:D297"/>
    <mergeCell ref="E398:E401"/>
    <mergeCell ref="D398:D401"/>
    <mergeCell ref="C398:C401"/>
    <mergeCell ref="B398:B401"/>
    <mergeCell ref="D386:D387"/>
    <mergeCell ref="E386:E387"/>
    <mergeCell ref="A388:A392"/>
    <mergeCell ref="B388:B392"/>
    <mergeCell ref="C388:C392"/>
    <mergeCell ref="A398:A401"/>
    <mergeCell ref="B384:B385"/>
    <mergeCell ref="C384:C385"/>
    <mergeCell ref="D384:D385"/>
    <mergeCell ref="E384:E385"/>
    <mergeCell ref="A381:A383"/>
    <mergeCell ref="B381:B383"/>
    <mergeCell ref="C381:C383"/>
    <mergeCell ref="F381:F383"/>
    <mergeCell ref="A386:A387"/>
    <mergeCell ref="B386:B387"/>
    <mergeCell ref="C386:C387"/>
    <mergeCell ref="F348:F350"/>
    <mergeCell ref="G348:G350"/>
    <mergeCell ref="H348:H350"/>
    <mergeCell ref="I348:I350"/>
    <mergeCell ref="J348:J350"/>
    <mergeCell ref="N381:N383"/>
    <mergeCell ref="G381:G383"/>
    <mergeCell ref="I381:I383"/>
    <mergeCell ref="J381:J383"/>
    <mergeCell ref="K381:K383"/>
    <mergeCell ref="L381:L383"/>
    <mergeCell ref="M381:M383"/>
    <mergeCell ref="H381:H383"/>
    <mergeCell ref="B351:M351"/>
    <mergeCell ref="B371:B372"/>
    <mergeCell ref="C371:C372"/>
    <mergeCell ref="K348:K350"/>
    <mergeCell ref="L348:L350"/>
    <mergeCell ref="M348:M350"/>
    <mergeCell ref="C393:C396"/>
    <mergeCell ref="B417:M417"/>
    <mergeCell ref="B418:M418"/>
    <mergeCell ref="B419:M419"/>
    <mergeCell ref="B420:M420"/>
    <mergeCell ref="B421:M421"/>
    <mergeCell ref="D371:D372"/>
    <mergeCell ref="E371:E372"/>
    <mergeCell ref="F395:F396"/>
    <mergeCell ref="G395:G396"/>
    <mergeCell ref="H395:H396"/>
    <mergeCell ref="I395:I396"/>
    <mergeCell ref="J395:J396"/>
    <mergeCell ref="K395:K396"/>
    <mergeCell ref="L395:L396"/>
    <mergeCell ref="M395:M396"/>
    <mergeCell ref="L414:L416"/>
    <mergeCell ref="M414:M416"/>
    <mergeCell ref="B413:M413"/>
    <mergeCell ref="B348:B350"/>
    <mergeCell ref="C348:C350"/>
    <mergeCell ref="D13:D14"/>
    <mergeCell ref="E13:E14"/>
    <mergeCell ref="A15:A16"/>
    <mergeCell ref="B15:B16"/>
    <mergeCell ref="C15:C16"/>
    <mergeCell ref="D15:D16"/>
    <mergeCell ref="E15:E16"/>
    <mergeCell ref="F345:F347"/>
    <mergeCell ref="G345:G347"/>
    <mergeCell ref="A345:A347"/>
    <mergeCell ref="B345:B347"/>
    <mergeCell ref="C345:C347"/>
    <mergeCell ref="B317:M317"/>
    <mergeCell ref="E296:E297"/>
    <mergeCell ref="A319:A321"/>
    <mergeCell ref="B319:B321"/>
    <mergeCell ref="C319:C321"/>
    <mergeCell ref="H345:H347"/>
    <mergeCell ref="I345:I347"/>
    <mergeCell ref="J345:J347"/>
    <mergeCell ref="K345:K347"/>
    <mergeCell ref="L345:L347"/>
    <mergeCell ref="M345:M347"/>
    <mergeCell ref="A292:A294"/>
    <mergeCell ref="A410:A411"/>
    <mergeCell ref="B410:B411"/>
    <mergeCell ref="C410:C411"/>
    <mergeCell ref="D410:D411"/>
    <mergeCell ref="E410:E411"/>
    <mergeCell ref="A323:A324"/>
    <mergeCell ref="B323:B324"/>
    <mergeCell ref="C323:C324"/>
    <mergeCell ref="D323:D324"/>
    <mergeCell ref="E323:E324"/>
    <mergeCell ref="A402:A407"/>
    <mergeCell ref="B402:B407"/>
    <mergeCell ref="C402:C407"/>
    <mergeCell ref="D402:D407"/>
    <mergeCell ref="E402:E407"/>
    <mergeCell ref="A393:A396"/>
    <mergeCell ref="B393:B396"/>
    <mergeCell ref="A348:A350"/>
    <mergeCell ref="A365:A366"/>
    <mergeCell ref="B365:B366"/>
    <mergeCell ref="C365:C366"/>
    <mergeCell ref="D365:D366"/>
    <mergeCell ref="A371:A372"/>
    <mergeCell ref="A384:A385"/>
    <mergeCell ref="A414:A416"/>
    <mergeCell ref="B414:B416"/>
    <mergeCell ref="C414:C416"/>
    <mergeCell ref="F414:F416"/>
    <mergeCell ref="G414:G416"/>
    <mergeCell ref="H414:H416"/>
    <mergeCell ref="I414:I416"/>
    <mergeCell ref="J414:J416"/>
    <mergeCell ref="K414:K416"/>
  </mergeCells>
  <pageMargins left="0.39370078740157483" right="0.39370078740157483" top="0.39370078740157483" bottom="0.39370078740157483" header="0.11811023622047245" footer="0.11811023622047245"/>
  <pageSetup paperSize="9" scale="70" firstPageNumber="5" orientation="landscape" useFirstPageNumber="1" r:id="rId1"/>
  <headerFooter>
    <oddHeader>&amp;C&amp;P</oddHeader>
    <firstHeader xml:space="preserve">&amp;C
</firstHeader>
  </headerFooter>
  <ignoredErrors>
    <ignoredError sqref="E24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58"/>
  <sheetViews>
    <sheetView showGridLines="0" view="pageLayout" zoomScaleNormal="120" workbookViewId="0">
      <selection activeCell="F460" sqref="F460"/>
    </sheetView>
  </sheetViews>
  <sheetFormatPr defaultColWidth="1.42578125" defaultRowHeight="12.75" x14ac:dyDescent="0.2"/>
  <cols>
    <col min="1" max="1" width="9" style="5" customWidth="1"/>
    <col min="2" max="2" width="35.85546875" style="5" customWidth="1"/>
    <col min="3" max="3" width="14.5703125" style="5" customWidth="1"/>
    <col min="4" max="4" width="7" style="5" customWidth="1"/>
    <col min="5" max="5" width="14.5703125" style="196" customWidth="1"/>
    <col min="6" max="6" width="35.85546875" style="5" customWidth="1"/>
    <col min="7" max="7" width="7.28515625" style="88" customWidth="1"/>
    <col min="8" max="8" width="10.5703125" style="6" customWidth="1"/>
    <col min="9" max="9" width="10.28515625" style="4" customWidth="1"/>
    <col min="10" max="11" width="10.5703125" style="4" customWidth="1"/>
    <col min="12" max="12" width="10.28515625" style="4" customWidth="1"/>
    <col min="13" max="13" width="20.7109375" style="4" customWidth="1"/>
    <col min="14" max="16384" width="1.42578125" style="4"/>
  </cols>
  <sheetData>
    <row r="1" spans="1:14" ht="13.5" thickBot="1" x14ac:dyDescent="0.25"/>
    <row r="2" spans="1:14" ht="15.75" customHeight="1" x14ac:dyDescent="0.2">
      <c r="A2" s="1205" t="s">
        <v>0</v>
      </c>
      <c r="B2" s="1208" t="s">
        <v>1634</v>
      </c>
      <c r="C2" s="1208" t="s">
        <v>1</v>
      </c>
      <c r="D2" s="1208" t="s">
        <v>2</v>
      </c>
      <c r="E2" s="1209" t="s">
        <v>1635</v>
      </c>
      <c r="F2" s="1212" t="s">
        <v>1627</v>
      </c>
      <c r="G2" s="1213"/>
      <c r="H2" s="1213"/>
      <c r="I2" s="1213"/>
      <c r="J2" s="1213"/>
      <c r="K2" s="1213"/>
      <c r="L2" s="1213"/>
      <c r="M2" s="993" t="s">
        <v>1859</v>
      </c>
      <c r="N2" s="12"/>
    </row>
    <row r="3" spans="1:14" ht="15.75" customHeight="1" x14ac:dyDescent="0.2">
      <c r="A3" s="1206"/>
      <c r="B3" s="867"/>
      <c r="C3" s="867"/>
      <c r="D3" s="867"/>
      <c r="E3" s="1210"/>
      <c r="F3" s="996" t="s">
        <v>1612</v>
      </c>
      <c r="G3" s="996" t="s">
        <v>3</v>
      </c>
      <c r="H3" s="996" t="s">
        <v>4</v>
      </c>
      <c r="I3" s="997"/>
      <c r="J3" s="997"/>
      <c r="K3" s="997"/>
      <c r="L3" s="997"/>
      <c r="M3" s="994"/>
      <c r="N3" s="12"/>
    </row>
    <row r="4" spans="1:14" ht="13.5" thickBot="1" x14ac:dyDescent="0.25">
      <c r="A4" s="1207"/>
      <c r="B4" s="860"/>
      <c r="C4" s="860"/>
      <c r="D4" s="860"/>
      <c r="E4" s="1211"/>
      <c r="F4" s="1216"/>
      <c r="G4" s="1216"/>
      <c r="H4" s="810" t="s">
        <v>1636</v>
      </c>
      <c r="I4" s="811" t="s">
        <v>1613</v>
      </c>
      <c r="J4" s="811" t="s">
        <v>1614</v>
      </c>
      <c r="K4" s="811" t="s">
        <v>1615</v>
      </c>
      <c r="L4" s="811" t="s">
        <v>1616</v>
      </c>
      <c r="M4" s="995"/>
      <c r="N4" s="12"/>
    </row>
    <row r="5" spans="1:14" ht="15.75" customHeight="1" thickBot="1" x14ac:dyDescent="0.25">
      <c r="A5" s="197" t="s">
        <v>924</v>
      </c>
      <c r="B5" s="1214" t="s">
        <v>925</v>
      </c>
      <c r="C5" s="1215"/>
      <c r="D5" s="1215"/>
      <c r="E5" s="1215"/>
      <c r="F5" s="1215"/>
      <c r="G5" s="1215"/>
      <c r="H5" s="1215"/>
      <c r="I5" s="1215"/>
      <c r="J5" s="1215"/>
      <c r="K5" s="1215"/>
      <c r="L5" s="1215"/>
      <c r="M5" s="1215"/>
      <c r="N5" s="12"/>
    </row>
    <row r="6" spans="1:14" ht="15.75" customHeight="1" thickBot="1" x14ac:dyDescent="0.25">
      <c r="A6" s="198" t="s">
        <v>926</v>
      </c>
      <c r="B6" s="835" t="s">
        <v>927</v>
      </c>
      <c r="C6" s="836"/>
      <c r="D6" s="836"/>
      <c r="E6" s="836"/>
      <c r="F6" s="836"/>
      <c r="G6" s="836"/>
      <c r="H6" s="836"/>
      <c r="I6" s="836"/>
      <c r="J6" s="836"/>
      <c r="K6" s="836"/>
      <c r="L6" s="836"/>
      <c r="M6" s="836"/>
      <c r="N6" s="12"/>
    </row>
    <row r="7" spans="1:14" ht="15.75" customHeight="1" thickBot="1" x14ac:dyDescent="0.25">
      <c r="A7" s="199" t="s">
        <v>928</v>
      </c>
      <c r="B7" s="818" t="s">
        <v>929</v>
      </c>
      <c r="C7" s="819"/>
      <c r="D7" s="819"/>
      <c r="E7" s="819"/>
      <c r="F7" s="819"/>
      <c r="G7" s="819"/>
      <c r="H7" s="819"/>
      <c r="I7" s="819"/>
      <c r="J7" s="819"/>
      <c r="K7" s="819"/>
      <c r="L7" s="819"/>
      <c r="M7" s="819"/>
      <c r="N7" s="12"/>
    </row>
    <row r="8" spans="1:14" ht="15.75" customHeight="1" thickBot="1" x14ac:dyDescent="0.25">
      <c r="A8" s="200" t="s">
        <v>930</v>
      </c>
      <c r="B8" s="821" t="s">
        <v>931</v>
      </c>
      <c r="C8" s="814"/>
      <c r="D8" s="814"/>
      <c r="E8" s="814"/>
      <c r="F8" s="814"/>
      <c r="G8" s="814"/>
      <c r="H8" s="814"/>
      <c r="I8" s="814"/>
      <c r="J8" s="814"/>
      <c r="K8" s="814"/>
      <c r="L8" s="814"/>
      <c r="M8" s="814"/>
      <c r="N8" s="12"/>
    </row>
    <row r="9" spans="1:14" ht="14.1" customHeight="1" x14ac:dyDescent="0.2">
      <c r="A9" s="1077" t="s">
        <v>932</v>
      </c>
      <c r="B9" s="830" t="s">
        <v>933</v>
      </c>
      <c r="C9" s="830" t="s">
        <v>103</v>
      </c>
      <c r="D9" s="830" t="s">
        <v>16</v>
      </c>
      <c r="E9" s="1204">
        <v>2582302</v>
      </c>
      <c r="F9" s="65" t="s">
        <v>934</v>
      </c>
      <c r="G9" s="67" t="s">
        <v>43</v>
      </c>
      <c r="H9" s="203">
        <v>100</v>
      </c>
      <c r="I9" s="537">
        <v>100</v>
      </c>
      <c r="J9" s="537">
        <v>100</v>
      </c>
      <c r="K9" s="537">
        <v>100</v>
      </c>
      <c r="L9" s="538">
        <v>100</v>
      </c>
      <c r="M9" s="227"/>
      <c r="N9" s="12"/>
    </row>
    <row r="10" spans="1:14" ht="14.1" customHeight="1" x14ac:dyDescent="0.2">
      <c r="A10" s="1078"/>
      <c r="B10" s="830"/>
      <c r="C10" s="830"/>
      <c r="D10" s="830"/>
      <c r="E10" s="1204"/>
      <c r="F10" s="20" t="s">
        <v>935</v>
      </c>
      <c r="G10" s="21" t="s">
        <v>18</v>
      </c>
      <c r="H10" s="247">
        <v>3</v>
      </c>
      <c r="I10" s="539">
        <v>3</v>
      </c>
      <c r="J10" s="539">
        <v>3</v>
      </c>
      <c r="K10" s="539">
        <v>3</v>
      </c>
      <c r="L10" s="540">
        <v>3</v>
      </c>
      <c r="M10" s="23"/>
      <c r="N10" s="12"/>
    </row>
    <row r="11" spans="1:14" ht="27" customHeight="1" thickBot="1" x14ac:dyDescent="0.25">
      <c r="A11" s="1078"/>
      <c r="B11" s="830"/>
      <c r="C11" s="830"/>
      <c r="D11" s="830"/>
      <c r="E11" s="1204"/>
      <c r="F11" s="51" t="s">
        <v>936</v>
      </c>
      <c r="G11" s="52" t="s">
        <v>43</v>
      </c>
      <c r="H11" s="248">
        <v>100</v>
      </c>
      <c r="I11" s="423">
        <v>100</v>
      </c>
      <c r="J11" s="423">
        <v>100</v>
      </c>
      <c r="K11" s="423">
        <v>100</v>
      </c>
      <c r="L11" s="424">
        <v>100</v>
      </c>
      <c r="M11" s="26"/>
      <c r="N11" s="12"/>
    </row>
    <row r="12" spans="1:14" ht="27" customHeight="1" x14ac:dyDescent="0.2">
      <c r="A12" s="1100" t="s">
        <v>937</v>
      </c>
      <c r="B12" s="825" t="s">
        <v>938</v>
      </c>
      <c r="C12" s="825" t="s">
        <v>103</v>
      </c>
      <c r="D12" s="825" t="s">
        <v>16</v>
      </c>
      <c r="E12" s="1197">
        <v>26022845</v>
      </c>
      <c r="F12" s="17" t="s">
        <v>939</v>
      </c>
      <c r="G12" s="18" t="s">
        <v>43</v>
      </c>
      <c r="H12" s="390">
        <v>96</v>
      </c>
      <c r="I12" s="422">
        <v>96</v>
      </c>
      <c r="J12" s="422">
        <v>96</v>
      </c>
      <c r="K12" s="422">
        <v>96</v>
      </c>
      <c r="L12" s="402">
        <v>96</v>
      </c>
      <c r="M12" s="19"/>
      <c r="N12" s="12"/>
    </row>
    <row r="13" spans="1:14" ht="27" customHeight="1" x14ac:dyDescent="0.2">
      <c r="A13" s="1078"/>
      <c r="B13" s="830"/>
      <c r="C13" s="830"/>
      <c r="D13" s="830"/>
      <c r="E13" s="1198"/>
      <c r="F13" s="20" t="s">
        <v>940</v>
      </c>
      <c r="G13" s="21" t="s">
        <v>43</v>
      </c>
      <c r="H13" s="247">
        <v>100</v>
      </c>
      <c r="I13" s="539">
        <v>100</v>
      </c>
      <c r="J13" s="539">
        <v>100</v>
      </c>
      <c r="K13" s="539">
        <v>100</v>
      </c>
      <c r="L13" s="540">
        <v>100</v>
      </c>
      <c r="M13" s="23"/>
      <c r="N13" s="12"/>
    </row>
    <row r="14" spans="1:14" ht="27" customHeight="1" x14ac:dyDescent="0.2">
      <c r="A14" s="1078"/>
      <c r="B14" s="830"/>
      <c r="C14" s="830"/>
      <c r="D14" s="830"/>
      <c r="E14" s="1198"/>
      <c r="F14" s="20" t="s">
        <v>941</v>
      </c>
      <c r="G14" s="21" t="s">
        <v>43</v>
      </c>
      <c r="H14" s="247">
        <v>100</v>
      </c>
      <c r="I14" s="539">
        <v>100</v>
      </c>
      <c r="J14" s="539">
        <v>100</v>
      </c>
      <c r="K14" s="539">
        <v>100</v>
      </c>
      <c r="L14" s="540">
        <v>100</v>
      </c>
      <c r="M14" s="23"/>
      <c r="N14" s="12"/>
    </row>
    <row r="15" spans="1:14" ht="14.1" customHeight="1" x14ac:dyDescent="0.2">
      <c r="A15" s="1078"/>
      <c r="B15" s="830"/>
      <c r="C15" s="830"/>
      <c r="D15" s="830"/>
      <c r="E15" s="1198"/>
      <c r="F15" s="20" t="s">
        <v>942</v>
      </c>
      <c r="G15" s="21" t="s">
        <v>18</v>
      </c>
      <c r="H15" s="247">
        <v>661</v>
      </c>
      <c r="I15" s="539">
        <v>661</v>
      </c>
      <c r="J15" s="539">
        <v>661</v>
      </c>
      <c r="K15" s="539">
        <v>661</v>
      </c>
      <c r="L15" s="540">
        <v>661</v>
      </c>
      <c r="M15" s="23"/>
      <c r="N15" s="12"/>
    </row>
    <row r="16" spans="1:14" ht="27" customHeight="1" x14ac:dyDescent="0.2">
      <c r="A16" s="1078"/>
      <c r="B16" s="830"/>
      <c r="C16" s="830"/>
      <c r="D16" s="830"/>
      <c r="E16" s="1198"/>
      <c r="F16" s="20" t="s">
        <v>943</v>
      </c>
      <c r="G16" s="21" t="s">
        <v>79</v>
      </c>
      <c r="H16" s="247">
        <v>2545</v>
      </c>
      <c r="I16" s="539">
        <v>2480</v>
      </c>
      <c r="J16" s="539">
        <v>2550</v>
      </c>
      <c r="K16" s="539">
        <v>2550</v>
      </c>
      <c r="L16" s="540">
        <v>2600</v>
      </c>
      <c r="M16" s="23"/>
      <c r="N16" s="12"/>
    </row>
    <row r="17" spans="1:14" ht="27" customHeight="1" x14ac:dyDescent="0.2">
      <c r="A17" s="1078"/>
      <c r="B17" s="830"/>
      <c r="C17" s="830"/>
      <c r="D17" s="830"/>
      <c r="E17" s="1198"/>
      <c r="F17" s="20" t="s">
        <v>944</v>
      </c>
      <c r="G17" s="21" t="s">
        <v>18</v>
      </c>
      <c r="H17" s="247">
        <v>5180</v>
      </c>
      <c r="I17" s="539">
        <v>1500</v>
      </c>
      <c r="J17" s="539">
        <v>1150</v>
      </c>
      <c r="K17" s="539">
        <v>1130</v>
      </c>
      <c r="L17" s="540">
        <v>1400</v>
      </c>
      <c r="M17" s="23"/>
      <c r="N17" s="12"/>
    </row>
    <row r="18" spans="1:14" ht="14.1" customHeight="1" x14ac:dyDescent="0.2">
      <c r="A18" s="1078"/>
      <c r="B18" s="830"/>
      <c r="C18" s="830"/>
      <c r="D18" s="830"/>
      <c r="E18" s="1198"/>
      <c r="F18" s="20" t="s">
        <v>945</v>
      </c>
      <c r="G18" s="21" t="s">
        <v>18</v>
      </c>
      <c r="H18" s="247">
        <v>8</v>
      </c>
      <c r="I18" s="539">
        <v>2</v>
      </c>
      <c r="J18" s="539">
        <v>2</v>
      </c>
      <c r="K18" s="539">
        <v>2</v>
      </c>
      <c r="L18" s="540">
        <v>2</v>
      </c>
      <c r="M18" s="23"/>
      <c r="N18" s="12"/>
    </row>
    <row r="19" spans="1:14" ht="27" customHeight="1" x14ac:dyDescent="0.2">
      <c r="A19" s="1078"/>
      <c r="B19" s="830"/>
      <c r="C19" s="830"/>
      <c r="D19" s="830"/>
      <c r="E19" s="1198"/>
      <c r="F19" s="20" t="s">
        <v>946</v>
      </c>
      <c r="G19" s="21" t="s">
        <v>18</v>
      </c>
      <c r="H19" s="247">
        <v>6</v>
      </c>
      <c r="I19" s="539">
        <v>1</v>
      </c>
      <c r="J19" s="539">
        <v>2</v>
      </c>
      <c r="K19" s="539">
        <v>1</v>
      </c>
      <c r="L19" s="540">
        <v>2</v>
      </c>
      <c r="M19" s="23"/>
      <c r="N19" s="12"/>
    </row>
    <row r="20" spans="1:14" ht="27" customHeight="1" x14ac:dyDescent="0.2">
      <c r="A20" s="1078"/>
      <c r="B20" s="830"/>
      <c r="C20" s="830"/>
      <c r="D20" s="830"/>
      <c r="E20" s="1198"/>
      <c r="F20" s="20" t="s">
        <v>947</v>
      </c>
      <c r="G20" s="21" t="s">
        <v>43</v>
      </c>
      <c r="H20" s="247">
        <v>83.75</v>
      </c>
      <c r="I20" s="539">
        <v>80</v>
      </c>
      <c r="J20" s="539">
        <v>80</v>
      </c>
      <c r="K20" s="539">
        <v>85</v>
      </c>
      <c r="L20" s="540">
        <v>90</v>
      </c>
      <c r="M20" s="23"/>
      <c r="N20" s="12"/>
    </row>
    <row r="21" spans="1:14" ht="14.1" customHeight="1" thickBot="1" x14ac:dyDescent="0.25">
      <c r="A21" s="1101"/>
      <c r="B21" s="826"/>
      <c r="C21" s="826"/>
      <c r="D21" s="826"/>
      <c r="E21" s="1199"/>
      <c r="F21" s="24" t="s">
        <v>948</v>
      </c>
      <c r="G21" s="25" t="s">
        <v>18</v>
      </c>
      <c r="H21" s="259">
        <v>180</v>
      </c>
      <c r="I21" s="423">
        <v>180</v>
      </c>
      <c r="J21" s="423">
        <v>180</v>
      </c>
      <c r="K21" s="423">
        <v>180</v>
      </c>
      <c r="L21" s="424">
        <v>180</v>
      </c>
      <c r="M21" s="26"/>
      <c r="N21" s="12"/>
    </row>
    <row r="22" spans="1:14" ht="38.25" customHeight="1" thickBot="1" x14ac:dyDescent="0.25">
      <c r="A22" s="202" t="s">
        <v>949</v>
      </c>
      <c r="B22" s="65" t="s">
        <v>950</v>
      </c>
      <c r="C22" s="65" t="s">
        <v>151</v>
      </c>
      <c r="D22" s="65" t="s">
        <v>16</v>
      </c>
      <c r="E22" s="203">
        <v>3590000</v>
      </c>
      <c r="F22" s="65" t="s">
        <v>951</v>
      </c>
      <c r="G22" s="67" t="s">
        <v>43</v>
      </c>
      <c r="H22" s="203">
        <v>100</v>
      </c>
      <c r="I22" s="541">
        <v>0</v>
      </c>
      <c r="J22" s="541">
        <v>0</v>
      </c>
      <c r="K22" s="541">
        <v>0</v>
      </c>
      <c r="L22" s="542">
        <v>100</v>
      </c>
      <c r="M22" s="204"/>
      <c r="N22" s="12"/>
    </row>
    <row r="23" spans="1:14" ht="13.5" customHeight="1" x14ac:dyDescent="0.2">
      <c r="A23" s="1077" t="s">
        <v>952</v>
      </c>
      <c r="B23" s="841" t="s">
        <v>953</v>
      </c>
      <c r="C23" s="841" t="s">
        <v>24</v>
      </c>
      <c r="D23" s="841" t="s">
        <v>16</v>
      </c>
      <c r="E23" s="1096">
        <v>159500</v>
      </c>
      <c r="F23" s="68" t="s">
        <v>954</v>
      </c>
      <c r="G23" s="69" t="s">
        <v>18</v>
      </c>
      <c r="H23" s="219">
        <v>30</v>
      </c>
      <c r="I23" s="543">
        <v>30</v>
      </c>
      <c r="J23" s="543">
        <v>30</v>
      </c>
      <c r="K23" s="543">
        <v>30</v>
      </c>
      <c r="L23" s="544">
        <v>30</v>
      </c>
      <c r="M23" s="201"/>
      <c r="N23" s="12"/>
    </row>
    <row r="24" spans="1:14" ht="27" customHeight="1" thickBot="1" x14ac:dyDescent="0.25">
      <c r="A24" s="1079"/>
      <c r="B24" s="1080"/>
      <c r="C24" s="1080"/>
      <c r="D24" s="1080"/>
      <c r="E24" s="1097"/>
      <c r="F24" s="20" t="s">
        <v>955</v>
      </c>
      <c r="G24" s="21" t="s">
        <v>18</v>
      </c>
      <c r="H24" s="247">
        <v>12</v>
      </c>
      <c r="I24" s="423">
        <v>2</v>
      </c>
      <c r="J24" s="423">
        <v>2</v>
      </c>
      <c r="K24" s="423">
        <v>4</v>
      </c>
      <c r="L24" s="424">
        <v>4</v>
      </c>
      <c r="M24" s="26"/>
      <c r="N24" s="12"/>
    </row>
    <row r="25" spans="1:14" ht="27" customHeight="1" x14ac:dyDescent="0.2">
      <c r="A25" s="1077" t="s">
        <v>956</v>
      </c>
      <c r="B25" s="841" t="s">
        <v>1715</v>
      </c>
      <c r="C25" s="841" t="s">
        <v>103</v>
      </c>
      <c r="D25" s="841" t="s">
        <v>16</v>
      </c>
      <c r="E25" s="1201">
        <v>659456</v>
      </c>
      <c r="F25" s="68" t="s">
        <v>943</v>
      </c>
      <c r="G25" s="69" t="s">
        <v>79</v>
      </c>
      <c r="H25" s="219">
        <v>1214</v>
      </c>
      <c r="I25" s="422">
        <v>1214</v>
      </c>
      <c r="J25" s="422">
        <v>1214</v>
      </c>
      <c r="K25" s="422">
        <v>1214</v>
      </c>
      <c r="L25" s="402">
        <v>1214</v>
      </c>
      <c r="M25" s="19"/>
      <c r="N25" s="12"/>
    </row>
    <row r="26" spans="1:14" ht="38.25" customHeight="1" x14ac:dyDescent="0.2">
      <c r="A26" s="1078"/>
      <c r="B26" s="830"/>
      <c r="C26" s="830"/>
      <c r="D26" s="830"/>
      <c r="E26" s="1202"/>
      <c r="F26" s="20" t="s">
        <v>957</v>
      </c>
      <c r="G26" s="21" t="s">
        <v>43</v>
      </c>
      <c r="H26" s="247">
        <v>100</v>
      </c>
      <c r="I26" s="539">
        <v>100</v>
      </c>
      <c r="J26" s="539">
        <v>100</v>
      </c>
      <c r="K26" s="539">
        <v>100</v>
      </c>
      <c r="L26" s="540">
        <v>100</v>
      </c>
      <c r="M26" s="23"/>
      <c r="N26" s="12"/>
    </row>
    <row r="27" spans="1:14" ht="27" customHeight="1" x14ac:dyDescent="0.2">
      <c r="A27" s="1078"/>
      <c r="B27" s="830"/>
      <c r="C27" s="830"/>
      <c r="D27" s="830"/>
      <c r="E27" s="1202"/>
      <c r="F27" s="20" t="s">
        <v>941</v>
      </c>
      <c r="G27" s="21" t="s">
        <v>43</v>
      </c>
      <c r="H27" s="247">
        <v>100</v>
      </c>
      <c r="I27" s="539">
        <v>100</v>
      </c>
      <c r="J27" s="539">
        <v>100</v>
      </c>
      <c r="K27" s="539">
        <v>100</v>
      </c>
      <c r="L27" s="540">
        <v>100</v>
      </c>
      <c r="M27" s="23"/>
      <c r="N27" s="12"/>
    </row>
    <row r="28" spans="1:14" ht="14.1" customHeight="1" thickBot="1" x14ac:dyDescent="0.25">
      <c r="A28" s="1079"/>
      <c r="B28" s="1080"/>
      <c r="C28" s="1080"/>
      <c r="D28" s="1080"/>
      <c r="E28" s="1203"/>
      <c r="F28" s="20" t="s">
        <v>958</v>
      </c>
      <c r="G28" s="21" t="s">
        <v>18</v>
      </c>
      <c r="H28" s="247">
        <v>41</v>
      </c>
      <c r="I28" s="539">
        <v>41</v>
      </c>
      <c r="J28" s="539">
        <v>41</v>
      </c>
      <c r="K28" s="539">
        <v>41</v>
      </c>
      <c r="L28" s="540">
        <v>41</v>
      </c>
      <c r="M28" s="23"/>
      <c r="N28" s="12"/>
    </row>
    <row r="29" spans="1:14" ht="27" customHeight="1" x14ac:dyDescent="0.2">
      <c r="A29" s="1100" t="s">
        <v>959</v>
      </c>
      <c r="B29" s="825" t="s">
        <v>960</v>
      </c>
      <c r="C29" s="825" t="s">
        <v>103</v>
      </c>
      <c r="D29" s="825"/>
      <c r="E29" s="1197"/>
      <c r="F29" s="17" t="s">
        <v>943</v>
      </c>
      <c r="G29" s="18" t="s">
        <v>79</v>
      </c>
      <c r="H29" s="390">
        <v>3350</v>
      </c>
      <c r="I29" s="422">
        <v>3300</v>
      </c>
      <c r="J29" s="422">
        <v>3350</v>
      </c>
      <c r="K29" s="422">
        <v>3350</v>
      </c>
      <c r="L29" s="402">
        <v>3400</v>
      </c>
      <c r="M29" s="19"/>
      <c r="N29" s="12"/>
    </row>
    <row r="30" spans="1:14" ht="38.25" customHeight="1" x14ac:dyDescent="0.2">
      <c r="A30" s="1078"/>
      <c r="B30" s="830"/>
      <c r="C30" s="830"/>
      <c r="D30" s="830"/>
      <c r="E30" s="1198"/>
      <c r="F30" s="20" t="s">
        <v>1845</v>
      </c>
      <c r="G30" s="21" t="s">
        <v>43</v>
      </c>
      <c r="H30" s="247">
        <v>100</v>
      </c>
      <c r="I30" s="539">
        <v>100</v>
      </c>
      <c r="J30" s="539">
        <v>100</v>
      </c>
      <c r="K30" s="539">
        <v>100</v>
      </c>
      <c r="L30" s="540">
        <v>100</v>
      </c>
      <c r="M30" s="23"/>
      <c r="N30" s="12"/>
    </row>
    <row r="31" spans="1:14" ht="14.1" customHeight="1" x14ac:dyDescent="0.2">
      <c r="A31" s="1078"/>
      <c r="B31" s="830"/>
      <c r="C31" s="830"/>
      <c r="D31" s="830"/>
      <c r="E31" s="1198"/>
      <c r="F31" s="20" t="s">
        <v>942</v>
      </c>
      <c r="G31" s="21" t="s">
        <v>18</v>
      </c>
      <c r="H31" s="247">
        <v>16</v>
      </c>
      <c r="I31" s="539">
        <v>16</v>
      </c>
      <c r="J31" s="539">
        <v>16</v>
      </c>
      <c r="K31" s="539">
        <v>16</v>
      </c>
      <c r="L31" s="540">
        <v>16</v>
      </c>
      <c r="M31" s="23"/>
      <c r="N31" s="12"/>
    </row>
    <row r="32" spans="1:14" ht="27" customHeight="1" x14ac:dyDescent="0.2">
      <c r="A32" s="1078"/>
      <c r="B32" s="830"/>
      <c r="C32" s="830"/>
      <c r="D32" s="830"/>
      <c r="E32" s="1198"/>
      <c r="F32" s="20" t="s">
        <v>961</v>
      </c>
      <c r="G32" s="21" t="s">
        <v>43</v>
      </c>
      <c r="H32" s="247">
        <v>100</v>
      </c>
      <c r="I32" s="539">
        <v>100</v>
      </c>
      <c r="J32" s="539">
        <v>100</v>
      </c>
      <c r="K32" s="539">
        <v>100</v>
      </c>
      <c r="L32" s="540">
        <v>100</v>
      </c>
      <c r="M32" s="23"/>
      <c r="N32" s="12"/>
    </row>
    <row r="33" spans="1:14" ht="27" customHeight="1" thickBot="1" x14ac:dyDescent="0.25">
      <c r="A33" s="1101"/>
      <c r="B33" s="826"/>
      <c r="C33" s="826"/>
      <c r="D33" s="826"/>
      <c r="E33" s="1199"/>
      <c r="F33" s="24" t="s">
        <v>962</v>
      </c>
      <c r="G33" s="25" t="s">
        <v>18</v>
      </c>
      <c r="H33" s="259">
        <v>8</v>
      </c>
      <c r="I33" s="539">
        <v>2</v>
      </c>
      <c r="J33" s="539">
        <v>2</v>
      </c>
      <c r="K33" s="539">
        <v>2</v>
      </c>
      <c r="L33" s="540">
        <v>2</v>
      </c>
      <c r="M33" s="23"/>
      <c r="N33" s="12"/>
    </row>
    <row r="34" spans="1:14" ht="27" customHeight="1" x14ac:dyDescent="0.2">
      <c r="A34" s="1078" t="s">
        <v>963</v>
      </c>
      <c r="B34" s="830" t="s">
        <v>964</v>
      </c>
      <c r="C34" s="830" t="s">
        <v>965</v>
      </c>
      <c r="D34" s="830" t="s">
        <v>16</v>
      </c>
      <c r="E34" s="1082">
        <v>650000</v>
      </c>
      <c r="F34" s="65" t="s">
        <v>966</v>
      </c>
      <c r="G34" s="67" t="s">
        <v>43</v>
      </c>
      <c r="H34" s="203">
        <v>8.5</v>
      </c>
      <c r="I34" s="422">
        <v>8.5</v>
      </c>
      <c r="J34" s="422">
        <v>8.5</v>
      </c>
      <c r="K34" s="422">
        <v>8.5</v>
      </c>
      <c r="L34" s="402">
        <v>8.5</v>
      </c>
      <c r="M34" s="19"/>
      <c r="N34" s="12"/>
    </row>
    <row r="35" spans="1:14" ht="38.25" customHeight="1" x14ac:dyDescent="0.2">
      <c r="A35" s="1078"/>
      <c r="B35" s="830"/>
      <c r="C35" s="830"/>
      <c r="D35" s="830"/>
      <c r="E35" s="1082"/>
      <c r="F35" s="20" t="s">
        <v>967</v>
      </c>
      <c r="G35" s="21" t="s">
        <v>43</v>
      </c>
      <c r="H35" s="247">
        <v>50.5</v>
      </c>
      <c r="I35" s="539">
        <v>50.5</v>
      </c>
      <c r="J35" s="539">
        <v>50.5</v>
      </c>
      <c r="K35" s="539">
        <v>50.5</v>
      </c>
      <c r="L35" s="540">
        <v>50.5</v>
      </c>
      <c r="M35" s="23"/>
      <c r="N35" s="12"/>
    </row>
    <row r="36" spans="1:14" ht="38.25" customHeight="1" x14ac:dyDescent="0.2">
      <c r="A36" s="1078"/>
      <c r="B36" s="830"/>
      <c r="C36" s="830"/>
      <c r="D36" s="830"/>
      <c r="E36" s="1082"/>
      <c r="F36" s="20" t="s">
        <v>1716</v>
      </c>
      <c r="G36" s="21" t="s">
        <v>43</v>
      </c>
      <c r="H36" s="247">
        <v>57</v>
      </c>
      <c r="I36" s="539">
        <v>57</v>
      </c>
      <c r="J36" s="539">
        <v>57</v>
      </c>
      <c r="K36" s="539">
        <v>57</v>
      </c>
      <c r="L36" s="540">
        <v>57</v>
      </c>
      <c r="M36" s="23"/>
      <c r="N36" s="12"/>
    </row>
    <row r="37" spans="1:14" ht="38.25" customHeight="1" thickBot="1" x14ac:dyDescent="0.25">
      <c r="A37" s="1079"/>
      <c r="B37" s="1080"/>
      <c r="C37" s="1080"/>
      <c r="D37" s="1080"/>
      <c r="E37" s="1083"/>
      <c r="F37" s="20" t="s">
        <v>1717</v>
      </c>
      <c r="G37" s="21" t="s">
        <v>43</v>
      </c>
      <c r="H37" s="247">
        <v>100</v>
      </c>
      <c r="I37" s="539">
        <v>100</v>
      </c>
      <c r="J37" s="539">
        <v>100</v>
      </c>
      <c r="K37" s="539">
        <v>100</v>
      </c>
      <c r="L37" s="540">
        <v>100</v>
      </c>
      <c r="M37" s="23"/>
      <c r="N37" s="12"/>
    </row>
    <row r="38" spans="1:14" ht="27" customHeight="1" thickBot="1" x14ac:dyDescent="0.25">
      <c r="A38" s="250" t="s">
        <v>968</v>
      </c>
      <c r="B38" s="70" t="s">
        <v>969</v>
      </c>
      <c r="C38" s="70" t="s">
        <v>151</v>
      </c>
      <c r="D38" s="70" t="s">
        <v>16</v>
      </c>
      <c r="E38" s="206">
        <v>100000</v>
      </c>
      <c r="F38" s="70" t="s">
        <v>1718</v>
      </c>
      <c r="G38" s="72" t="s">
        <v>18</v>
      </c>
      <c r="H38" s="206">
        <v>3</v>
      </c>
      <c r="I38" s="422">
        <v>0</v>
      </c>
      <c r="J38" s="422">
        <v>2</v>
      </c>
      <c r="K38" s="422">
        <v>0</v>
      </c>
      <c r="L38" s="402">
        <v>1</v>
      </c>
      <c r="M38" s="19"/>
      <c r="N38" s="12"/>
    </row>
    <row r="39" spans="1:14" ht="38.25" customHeight="1" thickBot="1" x14ac:dyDescent="0.25">
      <c r="A39" s="207" t="s">
        <v>970</v>
      </c>
      <c r="B39" s="208" t="s">
        <v>971</v>
      </c>
      <c r="C39" s="208" t="s">
        <v>24</v>
      </c>
      <c r="D39" s="208"/>
      <c r="E39" s="209"/>
      <c r="F39" s="70" t="s">
        <v>1719</v>
      </c>
      <c r="G39" s="72" t="s">
        <v>43</v>
      </c>
      <c r="H39" s="206">
        <v>90</v>
      </c>
      <c r="I39" s="422">
        <v>90</v>
      </c>
      <c r="J39" s="422">
        <v>90</v>
      </c>
      <c r="K39" s="422">
        <v>90</v>
      </c>
      <c r="L39" s="402">
        <v>90</v>
      </c>
      <c r="M39" s="19"/>
      <c r="N39" s="12"/>
    </row>
    <row r="40" spans="1:14" ht="14.1" customHeight="1" x14ac:dyDescent="0.2">
      <c r="A40" s="1200" t="s">
        <v>972</v>
      </c>
      <c r="B40" s="843" t="s">
        <v>973</v>
      </c>
      <c r="C40" s="843" t="s">
        <v>15</v>
      </c>
      <c r="D40" s="843" t="s">
        <v>16</v>
      </c>
      <c r="E40" s="1153">
        <v>45000</v>
      </c>
      <c r="F40" s="210" t="s">
        <v>974</v>
      </c>
      <c r="G40" s="211" t="s">
        <v>975</v>
      </c>
      <c r="H40" s="465">
        <v>0.28000000000000003</v>
      </c>
      <c r="I40" s="422">
        <v>7.0000000000000007E-2</v>
      </c>
      <c r="J40" s="422">
        <v>7.0000000000000007E-2</v>
      </c>
      <c r="K40" s="422">
        <v>7.0000000000000007E-2</v>
      </c>
      <c r="L40" s="402">
        <v>7.0000000000000007E-2</v>
      </c>
      <c r="M40" s="19"/>
      <c r="N40" s="12"/>
    </row>
    <row r="41" spans="1:14" ht="14.1" customHeight="1" x14ac:dyDescent="0.2">
      <c r="A41" s="1160"/>
      <c r="B41" s="1089"/>
      <c r="C41" s="1089"/>
      <c r="D41" s="1089"/>
      <c r="E41" s="1154"/>
      <c r="F41" s="212" t="s">
        <v>976</v>
      </c>
      <c r="G41" s="213" t="s">
        <v>18</v>
      </c>
      <c r="H41" s="233">
        <v>4</v>
      </c>
      <c r="I41" s="539">
        <v>1</v>
      </c>
      <c r="J41" s="539">
        <v>1</v>
      </c>
      <c r="K41" s="539">
        <v>1</v>
      </c>
      <c r="L41" s="540">
        <v>1</v>
      </c>
      <c r="M41" s="23"/>
      <c r="N41" s="12"/>
    </row>
    <row r="42" spans="1:14" ht="51.75" customHeight="1" x14ac:dyDescent="0.2">
      <c r="A42" s="1160"/>
      <c r="B42" s="1089"/>
      <c r="C42" s="1089"/>
      <c r="D42" s="1089"/>
      <c r="E42" s="1154"/>
      <c r="F42" s="212" t="s">
        <v>977</v>
      </c>
      <c r="G42" s="213" t="s">
        <v>18</v>
      </c>
      <c r="H42" s="233">
        <v>100</v>
      </c>
      <c r="I42" s="539">
        <v>25</v>
      </c>
      <c r="J42" s="539">
        <v>25</v>
      </c>
      <c r="K42" s="539">
        <v>25</v>
      </c>
      <c r="L42" s="540">
        <v>25</v>
      </c>
      <c r="M42" s="23"/>
      <c r="N42" s="12"/>
    </row>
    <row r="43" spans="1:14" ht="38.25" customHeight="1" x14ac:dyDescent="0.2">
      <c r="A43" s="1160"/>
      <c r="B43" s="1089"/>
      <c r="C43" s="1089"/>
      <c r="D43" s="1089"/>
      <c r="E43" s="1154"/>
      <c r="F43" s="212" t="s">
        <v>978</v>
      </c>
      <c r="G43" s="213" t="s">
        <v>43</v>
      </c>
      <c r="H43" s="233">
        <v>40</v>
      </c>
      <c r="I43" s="539">
        <v>10</v>
      </c>
      <c r="J43" s="539">
        <v>10</v>
      </c>
      <c r="K43" s="539">
        <v>10</v>
      </c>
      <c r="L43" s="540">
        <v>10</v>
      </c>
      <c r="M43" s="23"/>
      <c r="N43" s="12"/>
    </row>
    <row r="44" spans="1:14" ht="27" customHeight="1" x14ac:dyDescent="0.2">
      <c r="A44" s="1160"/>
      <c r="B44" s="1089"/>
      <c r="C44" s="1089"/>
      <c r="D44" s="1089"/>
      <c r="E44" s="1154"/>
      <c r="F44" s="212" t="s">
        <v>1720</v>
      </c>
      <c r="G44" s="213" t="s">
        <v>18</v>
      </c>
      <c r="H44" s="233">
        <v>5</v>
      </c>
      <c r="I44" s="539">
        <v>2</v>
      </c>
      <c r="J44" s="539">
        <v>1</v>
      </c>
      <c r="K44" s="539">
        <v>1</v>
      </c>
      <c r="L44" s="540">
        <v>1</v>
      </c>
      <c r="M44" s="23"/>
      <c r="N44" s="12"/>
    </row>
    <row r="45" spans="1:14" ht="27" customHeight="1" x14ac:dyDescent="0.2">
      <c r="A45" s="1160"/>
      <c r="B45" s="1089"/>
      <c r="C45" s="1089"/>
      <c r="D45" s="1089"/>
      <c r="E45" s="1154"/>
      <c r="F45" s="212" t="s">
        <v>979</v>
      </c>
      <c r="G45" s="213" t="s">
        <v>18</v>
      </c>
      <c r="H45" s="233">
        <v>20</v>
      </c>
      <c r="I45" s="539">
        <v>5</v>
      </c>
      <c r="J45" s="539">
        <v>5</v>
      </c>
      <c r="K45" s="539">
        <v>5</v>
      </c>
      <c r="L45" s="540">
        <v>5</v>
      </c>
      <c r="M45" s="23"/>
      <c r="N45" s="12"/>
    </row>
    <row r="46" spans="1:14" ht="38.25" customHeight="1" x14ac:dyDescent="0.2">
      <c r="A46" s="1160"/>
      <c r="B46" s="1089"/>
      <c r="C46" s="1089"/>
      <c r="D46" s="1089"/>
      <c r="E46" s="1154"/>
      <c r="F46" s="212" t="s">
        <v>980</v>
      </c>
      <c r="G46" s="213" t="s">
        <v>18</v>
      </c>
      <c r="H46" s="233">
        <v>320</v>
      </c>
      <c r="I46" s="539">
        <v>80</v>
      </c>
      <c r="J46" s="539">
        <v>80</v>
      </c>
      <c r="K46" s="539">
        <v>80</v>
      </c>
      <c r="L46" s="540">
        <v>80</v>
      </c>
      <c r="M46" s="23"/>
      <c r="N46" s="12"/>
    </row>
    <row r="47" spans="1:14" ht="51.75" customHeight="1" x14ac:dyDescent="0.2">
      <c r="A47" s="1160"/>
      <c r="B47" s="1089"/>
      <c r="C47" s="1089"/>
      <c r="D47" s="1089"/>
      <c r="E47" s="1154"/>
      <c r="F47" s="46" t="s">
        <v>981</v>
      </c>
      <c r="G47" s="213" t="s">
        <v>43</v>
      </c>
      <c r="H47" s="233">
        <v>46</v>
      </c>
      <c r="I47" s="545">
        <v>11</v>
      </c>
      <c r="J47" s="539">
        <v>12</v>
      </c>
      <c r="K47" s="539">
        <v>12</v>
      </c>
      <c r="L47" s="540">
        <v>11</v>
      </c>
      <c r="M47" s="23"/>
      <c r="N47" s="12"/>
    </row>
    <row r="48" spans="1:14" ht="38.25" customHeight="1" x14ac:dyDescent="0.2">
      <c r="A48" s="1160"/>
      <c r="B48" s="1089"/>
      <c r="C48" s="1089"/>
      <c r="D48" s="1089"/>
      <c r="E48" s="1154"/>
      <c r="F48" s="214" t="s">
        <v>982</v>
      </c>
      <c r="G48" s="67" t="s">
        <v>43</v>
      </c>
      <c r="H48" s="203">
        <v>30</v>
      </c>
      <c r="I48" s="539">
        <v>5</v>
      </c>
      <c r="J48" s="539">
        <v>5</v>
      </c>
      <c r="K48" s="539">
        <v>10</v>
      </c>
      <c r="L48" s="540">
        <v>10</v>
      </c>
      <c r="M48" s="23"/>
      <c r="N48" s="12"/>
    </row>
    <row r="49" spans="1:14" ht="14.1" customHeight="1" x14ac:dyDescent="0.2">
      <c r="A49" s="1160"/>
      <c r="B49" s="1089"/>
      <c r="C49" s="1089"/>
      <c r="D49" s="1089"/>
      <c r="E49" s="1154"/>
      <c r="F49" s="215" t="s">
        <v>983</v>
      </c>
      <c r="G49" s="21" t="s">
        <v>18</v>
      </c>
      <c r="H49" s="247">
        <v>70</v>
      </c>
      <c r="I49" s="539">
        <v>20</v>
      </c>
      <c r="J49" s="539">
        <v>15</v>
      </c>
      <c r="K49" s="539">
        <v>15</v>
      </c>
      <c r="L49" s="540">
        <v>20</v>
      </c>
      <c r="M49" s="23"/>
      <c r="N49" s="12"/>
    </row>
    <row r="50" spans="1:14" ht="27" customHeight="1" x14ac:dyDescent="0.2">
      <c r="A50" s="1160"/>
      <c r="B50" s="1089"/>
      <c r="C50" s="1089"/>
      <c r="D50" s="1089"/>
      <c r="E50" s="1154"/>
      <c r="F50" s="215" t="s">
        <v>984</v>
      </c>
      <c r="G50" s="21" t="s">
        <v>18</v>
      </c>
      <c r="H50" s="247">
        <v>784</v>
      </c>
      <c r="I50" s="539">
        <v>580</v>
      </c>
      <c r="J50" s="539">
        <v>2</v>
      </c>
      <c r="K50" s="539">
        <v>200</v>
      </c>
      <c r="L50" s="540">
        <v>2</v>
      </c>
      <c r="M50" s="23"/>
      <c r="N50" s="12"/>
    </row>
    <row r="51" spans="1:14" ht="14.1" customHeight="1" x14ac:dyDescent="0.2">
      <c r="A51" s="1160"/>
      <c r="B51" s="1089"/>
      <c r="C51" s="1089"/>
      <c r="D51" s="1089"/>
      <c r="E51" s="1154"/>
      <c r="F51" s="215" t="s">
        <v>1721</v>
      </c>
      <c r="G51" s="21" t="s">
        <v>18</v>
      </c>
      <c r="H51" s="247">
        <v>4</v>
      </c>
      <c r="I51" s="539">
        <v>1</v>
      </c>
      <c r="J51" s="539">
        <v>1</v>
      </c>
      <c r="K51" s="539">
        <v>1</v>
      </c>
      <c r="L51" s="540">
        <v>1</v>
      </c>
      <c r="M51" s="23"/>
      <c r="N51" s="12"/>
    </row>
    <row r="52" spans="1:14" ht="14.1" customHeight="1" thickBot="1" x14ac:dyDescent="0.25">
      <c r="A52" s="1161"/>
      <c r="B52" s="844"/>
      <c r="C52" s="844"/>
      <c r="D52" s="844"/>
      <c r="E52" s="1155"/>
      <c r="F52" s="300" t="s">
        <v>1722</v>
      </c>
      <c r="G52" s="25" t="s">
        <v>18</v>
      </c>
      <c r="H52" s="259">
        <v>25</v>
      </c>
      <c r="I52" s="423">
        <v>5</v>
      </c>
      <c r="J52" s="423">
        <v>5</v>
      </c>
      <c r="K52" s="423">
        <v>5</v>
      </c>
      <c r="L52" s="424">
        <v>10</v>
      </c>
      <c r="M52" s="301"/>
      <c r="N52" s="12"/>
    </row>
    <row r="53" spans="1:14" ht="27" customHeight="1" x14ac:dyDescent="0.2">
      <c r="A53" s="1078" t="s">
        <v>985</v>
      </c>
      <c r="B53" s="830" t="s">
        <v>986</v>
      </c>
      <c r="C53" s="830" t="s">
        <v>15</v>
      </c>
      <c r="D53" s="830" t="s">
        <v>16</v>
      </c>
      <c r="E53" s="1082">
        <v>40000</v>
      </c>
      <c r="F53" s="65" t="s">
        <v>979</v>
      </c>
      <c r="G53" s="67" t="s">
        <v>18</v>
      </c>
      <c r="H53" s="203">
        <v>3</v>
      </c>
      <c r="I53" s="537">
        <v>1</v>
      </c>
      <c r="J53" s="537">
        <v>0</v>
      </c>
      <c r="K53" s="537">
        <v>1</v>
      </c>
      <c r="L53" s="538">
        <v>1</v>
      </c>
      <c r="M53" s="227"/>
      <c r="N53" s="12"/>
    </row>
    <row r="54" spans="1:14" ht="14.1" customHeight="1" x14ac:dyDescent="0.2">
      <c r="A54" s="1078"/>
      <c r="B54" s="830"/>
      <c r="C54" s="830"/>
      <c r="D54" s="830"/>
      <c r="E54" s="1082"/>
      <c r="F54" s="20" t="s">
        <v>987</v>
      </c>
      <c r="G54" s="21" t="s">
        <v>18</v>
      </c>
      <c r="H54" s="247">
        <v>8</v>
      </c>
      <c r="I54" s="539">
        <v>2</v>
      </c>
      <c r="J54" s="539">
        <v>2</v>
      </c>
      <c r="K54" s="539">
        <v>2</v>
      </c>
      <c r="L54" s="540">
        <v>2</v>
      </c>
      <c r="M54" s="23"/>
      <c r="N54" s="12"/>
    </row>
    <row r="55" spans="1:14" ht="27" customHeight="1" x14ac:dyDescent="0.2">
      <c r="A55" s="1078"/>
      <c r="B55" s="830"/>
      <c r="C55" s="830"/>
      <c r="D55" s="830"/>
      <c r="E55" s="1082"/>
      <c r="F55" s="20" t="s">
        <v>988</v>
      </c>
      <c r="G55" s="21" t="s">
        <v>18</v>
      </c>
      <c r="H55" s="247">
        <v>250</v>
      </c>
      <c r="I55" s="539">
        <v>100</v>
      </c>
      <c r="J55" s="539">
        <v>50</v>
      </c>
      <c r="K55" s="539">
        <v>50</v>
      </c>
      <c r="L55" s="540">
        <v>50</v>
      </c>
      <c r="M55" s="23"/>
      <c r="N55" s="12"/>
    </row>
    <row r="56" spans="1:14" ht="27" customHeight="1" thickBot="1" x14ac:dyDescent="0.25">
      <c r="A56" s="1078"/>
      <c r="B56" s="830"/>
      <c r="C56" s="830"/>
      <c r="D56" s="830"/>
      <c r="E56" s="1082"/>
      <c r="F56" s="20" t="s">
        <v>989</v>
      </c>
      <c r="G56" s="21" t="s">
        <v>18</v>
      </c>
      <c r="H56" s="247">
        <v>260</v>
      </c>
      <c r="I56" s="539">
        <v>10</v>
      </c>
      <c r="J56" s="539">
        <v>0</v>
      </c>
      <c r="K56" s="539">
        <v>0</v>
      </c>
      <c r="L56" s="540">
        <v>250</v>
      </c>
      <c r="M56" s="23"/>
      <c r="N56" s="12"/>
    </row>
    <row r="57" spans="1:14" ht="38.25" customHeight="1" thickBot="1" x14ac:dyDescent="0.25">
      <c r="A57" s="207" t="s">
        <v>990</v>
      </c>
      <c r="B57" s="208" t="s">
        <v>991</v>
      </c>
      <c r="C57" s="208" t="s">
        <v>992</v>
      </c>
      <c r="D57" s="208"/>
      <c r="E57" s="209"/>
      <c r="F57" s="208" t="s">
        <v>993</v>
      </c>
      <c r="G57" s="220" t="s">
        <v>43</v>
      </c>
      <c r="H57" s="209">
        <v>70</v>
      </c>
      <c r="I57" s="546">
        <v>70</v>
      </c>
      <c r="J57" s="546">
        <v>70</v>
      </c>
      <c r="K57" s="546">
        <v>70</v>
      </c>
      <c r="L57" s="547">
        <v>70</v>
      </c>
      <c r="M57" s="302"/>
      <c r="N57" s="12"/>
    </row>
    <row r="58" spans="1:14" ht="38.25" customHeight="1" thickBot="1" x14ac:dyDescent="0.25">
      <c r="A58" s="322" t="s">
        <v>994</v>
      </c>
      <c r="B58" s="60" t="s">
        <v>995</v>
      </c>
      <c r="C58" s="60" t="s">
        <v>992</v>
      </c>
      <c r="D58" s="60"/>
      <c r="E58" s="298"/>
      <c r="F58" s="60" t="s">
        <v>1723</v>
      </c>
      <c r="G58" s="61" t="s">
        <v>43</v>
      </c>
      <c r="H58" s="298">
        <v>75</v>
      </c>
      <c r="I58" s="537">
        <v>75</v>
      </c>
      <c r="J58" s="537">
        <v>75</v>
      </c>
      <c r="K58" s="537">
        <v>75</v>
      </c>
      <c r="L58" s="538">
        <v>75</v>
      </c>
      <c r="M58" s="227"/>
      <c r="N58" s="12"/>
    </row>
    <row r="59" spans="1:14" ht="65.25" customHeight="1" thickBot="1" x14ac:dyDescent="0.25">
      <c r="A59" s="303" t="s">
        <v>996</v>
      </c>
      <c r="B59" s="60" t="s">
        <v>997</v>
      </c>
      <c r="C59" s="60" t="s">
        <v>226</v>
      </c>
      <c r="D59" s="60"/>
      <c r="E59" s="298"/>
      <c r="F59" s="60" t="s">
        <v>998</v>
      </c>
      <c r="G59" s="61" t="s">
        <v>43</v>
      </c>
      <c r="H59" s="298">
        <v>100</v>
      </c>
      <c r="I59" s="546">
        <v>100</v>
      </c>
      <c r="J59" s="546">
        <v>100</v>
      </c>
      <c r="K59" s="546">
        <v>100</v>
      </c>
      <c r="L59" s="547">
        <v>100</v>
      </c>
      <c r="M59" s="302"/>
      <c r="N59" s="12"/>
    </row>
    <row r="60" spans="1:14" ht="15.75" customHeight="1" thickBot="1" x14ac:dyDescent="0.25">
      <c r="A60" s="238" t="s">
        <v>999</v>
      </c>
      <c r="B60" s="821" t="s">
        <v>1000</v>
      </c>
      <c r="C60" s="814"/>
      <c r="D60" s="814"/>
      <c r="E60" s="814"/>
      <c r="F60" s="814"/>
      <c r="G60" s="814"/>
      <c r="H60" s="814"/>
      <c r="I60" s="814"/>
      <c r="J60" s="814"/>
      <c r="K60" s="814"/>
      <c r="L60" s="814"/>
      <c r="M60" s="814"/>
      <c r="N60" s="12"/>
    </row>
    <row r="61" spans="1:14" ht="14.1" customHeight="1" x14ac:dyDescent="0.2">
      <c r="A61" s="1077" t="s">
        <v>1001</v>
      </c>
      <c r="B61" s="830" t="s">
        <v>1002</v>
      </c>
      <c r="C61" s="830" t="s">
        <v>1003</v>
      </c>
      <c r="D61" s="830" t="s">
        <v>16</v>
      </c>
      <c r="E61" s="1082">
        <v>1140000</v>
      </c>
      <c r="F61" s="65" t="s">
        <v>1004</v>
      </c>
      <c r="G61" s="67" t="s">
        <v>18</v>
      </c>
      <c r="H61" s="203">
        <v>7</v>
      </c>
      <c r="I61" s="537">
        <v>1</v>
      </c>
      <c r="J61" s="537">
        <v>2</v>
      </c>
      <c r="K61" s="537">
        <v>2</v>
      </c>
      <c r="L61" s="538">
        <v>2</v>
      </c>
      <c r="M61" s="227"/>
      <c r="N61" s="12"/>
    </row>
    <row r="62" spans="1:14" ht="14.1" customHeight="1" x14ac:dyDescent="0.2">
      <c r="A62" s="1078"/>
      <c r="B62" s="830"/>
      <c r="C62" s="830"/>
      <c r="D62" s="830"/>
      <c r="E62" s="1082"/>
      <c r="F62" s="20" t="s">
        <v>1005</v>
      </c>
      <c r="G62" s="21" t="s">
        <v>18</v>
      </c>
      <c r="H62" s="248">
        <v>50</v>
      </c>
      <c r="I62" s="539">
        <v>10</v>
      </c>
      <c r="J62" s="539">
        <v>20</v>
      </c>
      <c r="K62" s="539">
        <v>10</v>
      </c>
      <c r="L62" s="540">
        <v>10</v>
      </c>
      <c r="M62" s="23"/>
      <c r="N62" s="12"/>
    </row>
    <row r="63" spans="1:14" ht="27" customHeight="1" x14ac:dyDescent="0.2">
      <c r="A63" s="1078"/>
      <c r="B63" s="830"/>
      <c r="C63" s="830"/>
      <c r="D63" s="830"/>
      <c r="E63" s="1082"/>
      <c r="F63" s="20" t="s">
        <v>1006</v>
      </c>
      <c r="G63" s="217" t="s">
        <v>43</v>
      </c>
      <c r="H63" s="233">
        <v>97.8</v>
      </c>
      <c r="I63" s="539">
        <v>97.8</v>
      </c>
      <c r="J63" s="539">
        <v>97.8</v>
      </c>
      <c r="K63" s="539">
        <v>97.8</v>
      </c>
      <c r="L63" s="540">
        <v>97.8</v>
      </c>
      <c r="M63" s="23"/>
      <c r="N63" s="12"/>
    </row>
    <row r="64" spans="1:14" ht="14.1" customHeight="1" thickBot="1" x14ac:dyDescent="0.25">
      <c r="A64" s="1079"/>
      <c r="B64" s="1080"/>
      <c r="C64" s="1080"/>
      <c r="D64" s="1080"/>
      <c r="E64" s="1083"/>
      <c r="F64" s="24" t="s">
        <v>1007</v>
      </c>
      <c r="G64" s="25" t="s">
        <v>18</v>
      </c>
      <c r="H64" s="259">
        <v>1</v>
      </c>
      <c r="I64" s="423">
        <v>0</v>
      </c>
      <c r="J64" s="423">
        <v>0</v>
      </c>
      <c r="K64" s="423">
        <v>0</v>
      </c>
      <c r="L64" s="424">
        <v>1</v>
      </c>
      <c r="M64" s="301"/>
      <c r="N64" s="12"/>
    </row>
    <row r="65" spans="1:14" ht="51.75" customHeight="1" thickBot="1" x14ac:dyDescent="0.25">
      <c r="A65" s="777" t="s">
        <v>1008</v>
      </c>
      <c r="B65" s="778" t="s">
        <v>1009</v>
      </c>
      <c r="C65" s="778" t="s">
        <v>1003</v>
      </c>
      <c r="D65" s="548"/>
      <c r="E65" s="549"/>
      <c r="F65" s="1094" t="s">
        <v>1841</v>
      </c>
      <c r="G65" s="1095"/>
      <c r="H65" s="1095"/>
      <c r="I65" s="1095"/>
      <c r="J65" s="1095"/>
      <c r="K65" s="1095"/>
      <c r="L65" s="1095"/>
      <c r="M65" s="1095"/>
      <c r="N65" s="12"/>
    </row>
    <row r="66" spans="1:14" ht="38.25" customHeight="1" thickBot="1" x14ac:dyDescent="0.25">
      <c r="A66" s="250" t="s">
        <v>1010</v>
      </c>
      <c r="B66" s="70" t="s">
        <v>1011</v>
      </c>
      <c r="C66" s="70" t="s">
        <v>1012</v>
      </c>
      <c r="D66" s="70"/>
      <c r="E66" s="206"/>
      <c r="F66" s="70" t="s">
        <v>1013</v>
      </c>
      <c r="G66" s="72" t="s">
        <v>43</v>
      </c>
      <c r="H66" s="206">
        <v>25</v>
      </c>
      <c r="I66" s="422">
        <v>25</v>
      </c>
      <c r="J66" s="422">
        <v>25</v>
      </c>
      <c r="K66" s="422">
        <v>25</v>
      </c>
      <c r="L66" s="402">
        <v>25</v>
      </c>
      <c r="M66" s="19"/>
      <c r="N66" s="12"/>
    </row>
    <row r="67" spans="1:14" ht="27" customHeight="1" x14ac:dyDescent="0.2">
      <c r="A67" s="1100" t="s">
        <v>1014</v>
      </c>
      <c r="B67" s="825" t="s">
        <v>1015</v>
      </c>
      <c r="C67" s="825" t="s">
        <v>1016</v>
      </c>
      <c r="D67" s="825" t="s">
        <v>16</v>
      </c>
      <c r="E67" s="1081">
        <v>4000</v>
      </c>
      <c r="F67" s="17" t="s">
        <v>1017</v>
      </c>
      <c r="G67" s="18" t="s">
        <v>43</v>
      </c>
      <c r="H67" s="390">
        <v>73</v>
      </c>
      <c r="I67" s="422">
        <v>0</v>
      </c>
      <c r="J67" s="422">
        <v>0</v>
      </c>
      <c r="K67" s="422">
        <v>73</v>
      </c>
      <c r="L67" s="402">
        <v>0</v>
      </c>
      <c r="M67" s="19"/>
      <c r="N67" s="12"/>
    </row>
    <row r="68" spans="1:14" ht="14.1" customHeight="1" x14ac:dyDescent="0.2">
      <c r="A68" s="1078"/>
      <c r="B68" s="830"/>
      <c r="C68" s="830"/>
      <c r="D68" s="830"/>
      <c r="E68" s="1082"/>
      <c r="F68" s="20" t="s">
        <v>1018</v>
      </c>
      <c r="G68" s="21" t="s">
        <v>18</v>
      </c>
      <c r="H68" s="247">
        <v>2</v>
      </c>
      <c r="I68" s="539">
        <v>2</v>
      </c>
      <c r="J68" s="539">
        <v>2</v>
      </c>
      <c r="K68" s="539">
        <v>2</v>
      </c>
      <c r="L68" s="540">
        <v>2</v>
      </c>
      <c r="M68" s="23"/>
      <c r="N68" s="12"/>
    </row>
    <row r="69" spans="1:14" ht="27" customHeight="1" x14ac:dyDescent="0.2">
      <c r="A69" s="1078"/>
      <c r="B69" s="830"/>
      <c r="C69" s="830"/>
      <c r="D69" s="830"/>
      <c r="E69" s="1082"/>
      <c r="F69" s="20" t="s">
        <v>1019</v>
      </c>
      <c r="G69" s="21" t="s">
        <v>18</v>
      </c>
      <c r="H69" s="247">
        <v>1</v>
      </c>
      <c r="I69" s="539">
        <v>0</v>
      </c>
      <c r="J69" s="539">
        <v>1</v>
      </c>
      <c r="K69" s="539">
        <v>0</v>
      </c>
      <c r="L69" s="540">
        <v>0</v>
      </c>
      <c r="M69" s="23"/>
      <c r="N69" s="12"/>
    </row>
    <row r="70" spans="1:14" ht="27" customHeight="1" thickBot="1" x14ac:dyDescent="0.25">
      <c r="A70" s="1101"/>
      <c r="B70" s="826"/>
      <c r="C70" s="826"/>
      <c r="D70" s="826"/>
      <c r="E70" s="1099"/>
      <c r="F70" s="24" t="s">
        <v>1020</v>
      </c>
      <c r="G70" s="25" t="s">
        <v>18</v>
      </c>
      <c r="H70" s="259">
        <v>1</v>
      </c>
      <c r="I70" s="539">
        <v>0</v>
      </c>
      <c r="J70" s="539">
        <v>0</v>
      </c>
      <c r="K70" s="539">
        <v>1</v>
      </c>
      <c r="L70" s="540">
        <v>0</v>
      </c>
      <c r="M70" s="23"/>
      <c r="N70" s="12"/>
    </row>
    <row r="71" spans="1:14" ht="38.25" customHeight="1" thickBot="1" x14ac:dyDescent="0.25">
      <c r="A71" s="202" t="s">
        <v>1021</v>
      </c>
      <c r="B71" s="65" t="s">
        <v>1022</v>
      </c>
      <c r="C71" s="65" t="s">
        <v>992</v>
      </c>
      <c r="D71" s="65"/>
      <c r="E71" s="203"/>
      <c r="F71" s="65" t="s">
        <v>1023</v>
      </c>
      <c r="G71" s="67" t="s">
        <v>43</v>
      </c>
      <c r="H71" s="203">
        <v>100</v>
      </c>
      <c r="I71" s="422">
        <v>100</v>
      </c>
      <c r="J71" s="422">
        <v>100</v>
      </c>
      <c r="K71" s="422">
        <v>100</v>
      </c>
      <c r="L71" s="402">
        <v>100</v>
      </c>
      <c r="M71" s="19"/>
      <c r="N71" s="12"/>
    </row>
    <row r="72" spans="1:14" ht="38.25" customHeight="1" x14ac:dyDescent="0.2">
      <c r="A72" s="1077" t="s">
        <v>1024</v>
      </c>
      <c r="B72" s="841" t="s">
        <v>1025</v>
      </c>
      <c r="C72" s="841" t="s">
        <v>203</v>
      </c>
      <c r="D72" s="1124"/>
      <c r="E72" s="1186"/>
      <c r="F72" s="550" t="s">
        <v>1724</v>
      </c>
      <c r="G72" s="551" t="s">
        <v>43</v>
      </c>
      <c r="H72" s="552">
        <v>12</v>
      </c>
      <c r="I72" s="553">
        <v>0</v>
      </c>
      <c r="J72" s="553">
        <v>0</v>
      </c>
      <c r="K72" s="553">
        <v>0</v>
      </c>
      <c r="L72" s="554">
        <v>12</v>
      </c>
      <c r="M72" s="555"/>
      <c r="N72" s="12"/>
    </row>
    <row r="73" spans="1:14" ht="38.25" customHeight="1" thickBot="1" x14ac:dyDescent="0.25">
      <c r="A73" s="1079"/>
      <c r="B73" s="1080"/>
      <c r="C73" s="1080"/>
      <c r="D73" s="1086"/>
      <c r="E73" s="1187"/>
      <c r="F73" s="65" t="s">
        <v>1725</v>
      </c>
      <c r="G73" s="67" t="s">
        <v>43</v>
      </c>
      <c r="H73" s="203">
        <v>10</v>
      </c>
      <c r="I73" s="537">
        <v>0</v>
      </c>
      <c r="J73" s="537">
        <v>0</v>
      </c>
      <c r="K73" s="537">
        <v>10</v>
      </c>
      <c r="L73" s="538">
        <v>0</v>
      </c>
      <c r="M73" s="227"/>
      <c r="N73" s="12"/>
    </row>
    <row r="74" spans="1:14" ht="38.25" customHeight="1" x14ac:dyDescent="0.2">
      <c r="A74" s="1077" t="s">
        <v>1026</v>
      </c>
      <c r="B74" s="841" t="s">
        <v>1027</v>
      </c>
      <c r="C74" s="841" t="s">
        <v>251</v>
      </c>
      <c r="D74" s="841"/>
      <c r="E74" s="1098"/>
      <c r="F74" s="68" t="s">
        <v>1726</v>
      </c>
      <c r="G74" s="69" t="s">
        <v>43</v>
      </c>
      <c r="H74" s="219">
        <v>20</v>
      </c>
      <c r="I74" s="422">
        <v>20</v>
      </c>
      <c r="J74" s="422">
        <v>20</v>
      </c>
      <c r="K74" s="422">
        <v>20</v>
      </c>
      <c r="L74" s="402">
        <v>20</v>
      </c>
      <c r="M74" s="19"/>
      <c r="N74" s="12"/>
    </row>
    <row r="75" spans="1:14" ht="51.75" customHeight="1" thickBot="1" x14ac:dyDescent="0.25">
      <c r="A75" s="1079"/>
      <c r="B75" s="1080"/>
      <c r="C75" s="1080"/>
      <c r="D75" s="1080"/>
      <c r="E75" s="1083"/>
      <c r="F75" s="20" t="s">
        <v>1727</v>
      </c>
      <c r="G75" s="21" t="s">
        <v>43</v>
      </c>
      <c r="H75" s="247">
        <v>10</v>
      </c>
      <c r="I75" s="539">
        <v>0</v>
      </c>
      <c r="J75" s="539">
        <v>0</v>
      </c>
      <c r="K75" s="539">
        <v>0</v>
      </c>
      <c r="L75" s="540">
        <v>10</v>
      </c>
      <c r="M75" s="23"/>
      <c r="N75" s="12"/>
    </row>
    <row r="76" spans="1:14" ht="38.25" customHeight="1" thickBot="1" x14ac:dyDescent="0.25">
      <c r="A76" s="218" t="s">
        <v>1028</v>
      </c>
      <c r="B76" s="68" t="s">
        <v>1029</v>
      </c>
      <c r="C76" s="68" t="s">
        <v>1030</v>
      </c>
      <c r="D76" s="68"/>
      <c r="E76" s="219"/>
      <c r="F76" s="68" t="s">
        <v>1728</v>
      </c>
      <c r="G76" s="69" t="s">
        <v>1031</v>
      </c>
      <c r="H76" s="219">
        <v>13</v>
      </c>
      <c r="I76" s="422">
        <v>13</v>
      </c>
      <c r="J76" s="422">
        <v>13</v>
      </c>
      <c r="K76" s="422">
        <v>13</v>
      </c>
      <c r="L76" s="402">
        <v>13</v>
      </c>
      <c r="M76" s="19"/>
      <c r="N76" s="12"/>
    </row>
    <row r="77" spans="1:14" ht="51.75" customHeight="1" thickBot="1" x14ac:dyDescent="0.25">
      <c r="A77" s="218" t="s">
        <v>1032</v>
      </c>
      <c r="B77" s="208" t="s">
        <v>1033</v>
      </c>
      <c r="C77" s="208" t="s">
        <v>1034</v>
      </c>
      <c r="D77" s="208"/>
      <c r="E77" s="209"/>
      <c r="F77" s="208" t="s">
        <v>1729</v>
      </c>
      <c r="G77" s="220" t="s">
        <v>1031</v>
      </c>
      <c r="H77" s="209">
        <v>12</v>
      </c>
      <c r="I77" s="546">
        <v>12</v>
      </c>
      <c r="J77" s="546">
        <v>12</v>
      </c>
      <c r="K77" s="546">
        <v>12</v>
      </c>
      <c r="L77" s="547">
        <v>12</v>
      </c>
      <c r="M77" s="221"/>
      <c r="N77" s="12"/>
    </row>
    <row r="78" spans="1:14" ht="37.5" customHeight="1" thickBot="1" x14ac:dyDescent="0.25">
      <c r="A78" s="207" t="s">
        <v>1730</v>
      </c>
      <c r="B78" s="208" t="s">
        <v>1731</v>
      </c>
      <c r="C78" s="208" t="s">
        <v>1732</v>
      </c>
      <c r="D78" s="208"/>
      <c r="E78" s="209"/>
      <c r="F78" s="208" t="s">
        <v>1733</v>
      </c>
      <c r="G78" s="220" t="s">
        <v>43</v>
      </c>
      <c r="H78" s="209">
        <v>80</v>
      </c>
      <c r="I78" s="546">
        <v>80</v>
      </c>
      <c r="J78" s="546">
        <v>80</v>
      </c>
      <c r="K78" s="546">
        <v>80</v>
      </c>
      <c r="L78" s="547">
        <v>80</v>
      </c>
      <c r="M78" s="302"/>
      <c r="N78" s="12"/>
    </row>
    <row r="79" spans="1:14" ht="15.75" customHeight="1" thickBot="1" x14ac:dyDescent="0.25">
      <c r="A79" s="238" t="s">
        <v>1035</v>
      </c>
      <c r="B79" s="821" t="s">
        <v>1036</v>
      </c>
      <c r="C79" s="814"/>
      <c r="D79" s="814"/>
      <c r="E79" s="814"/>
      <c r="F79" s="814"/>
      <c r="G79" s="814"/>
      <c r="H79" s="814"/>
      <c r="I79" s="814"/>
      <c r="J79" s="814"/>
      <c r="K79" s="814"/>
      <c r="L79" s="814"/>
      <c r="M79" s="814"/>
      <c r="N79" s="12"/>
    </row>
    <row r="80" spans="1:14" ht="15.75" customHeight="1" thickBot="1" x14ac:dyDescent="0.25">
      <c r="A80" s="222" t="s">
        <v>1037</v>
      </c>
      <c r="B80" s="812" t="s">
        <v>1038</v>
      </c>
      <c r="C80" s="813"/>
      <c r="D80" s="813"/>
      <c r="E80" s="813"/>
      <c r="F80" s="813"/>
      <c r="G80" s="813"/>
      <c r="H80" s="813"/>
      <c r="I80" s="813"/>
      <c r="J80" s="813"/>
      <c r="K80" s="813"/>
      <c r="L80" s="813"/>
      <c r="M80" s="813"/>
      <c r="N80" s="12"/>
    </row>
    <row r="81" spans="1:14" ht="38.25" customHeight="1" x14ac:dyDescent="0.2">
      <c r="A81" s="1159" t="s">
        <v>1039</v>
      </c>
      <c r="B81" s="1121" t="s">
        <v>1040</v>
      </c>
      <c r="C81" s="1121" t="s">
        <v>226</v>
      </c>
      <c r="D81" s="1217"/>
      <c r="E81" s="1189"/>
      <c r="F81" s="223" t="s">
        <v>1734</v>
      </c>
      <c r="G81" s="224" t="s">
        <v>43</v>
      </c>
      <c r="H81" s="469">
        <v>87</v>
      </c>
      <c r="I81" s="556">
        <v>0</v>
      </c>
      <c r="J81" s="556">
        <v>0</v>
      </c>
      <c r="K81" s="556">
        <v>0</v>
      </c>
      <c r="L81" s="557">
        <v>87</v>
      </c>
      <c r="M81" s="286"/>
      <c r="N81" s="12"/>
    </row>
    <row r="82" spans="1:14" ht="27" customHeight="1" thickBot="1" x14ac:dyDescent="0.25">
      <c r="A82" s="1161"/>
      <c r="B82" s="844"/>
      <c r="C82" s="844"/>
      <c r="D82" s="1218"/>
      <c r="E82" s="1190"/>
      <c r="F82" s="212" t="s">
        <v>1041</v>
      </c>
      <c r="G82" s="213" t="s">
        <v>43</v>
      </c>
      <c r="H82" s="233">
        <v>100</v>
      </c>
      <c r="I82" s="558">
        <v>26</v>
      </c>
      <c r="J82" s="558">
        <v>26</v>
      </c>
      <c r="K82" s="558">
        <v>22</v>
      </c>
      <c r="L82" s="558">
        <v>26</v>
      </c>
      <c r="M82" s="226"/>
      <c r="N82" s="12"/>
    </row>
    <row r="83" spans="1:14" ht="27" customHeight="1" x14ac:dyDescent="0.2">
      <c r="A83" s="1078" t="s">
        <v>1042</v>
      </c>
      <c r="B83" s="830" t="s">
        <v>1043</v>
      </c>
      <c r="C83" s="830" t="s">
        <v>1016</v>
      </c>
      <c r="D83" s="830"/>
      <c r="E83" s="1082"/>
      <c r="F83" s="228" t="s">
        <v>1846</v>
      </c>
      <c r="G83" s="229" t="s">
        <v>18</v>
      </c>
      <c r="H83" s="219">
        <v>7</v>
      </c>
      <c r="I83" s="422">
        <v>7</v>
      </c>
      <c r="J83" s="422">
        <v>0</v>
      </c>
      <c r="K83" s="422">
        <v>0</v>
      </c>
      <c r="L83" s="402">
        <v>0</v>
      </c>
      <c r="M83" s="19"/>
      <c r="N83" s="12"/>
    </row>
    <row r="84" spans="1:14" ht="38.25" customHeight="1" thickBot="1" x14ac:dyDescent="0.25">
      <c r="A84" s="1079"/>
      <c r="B84" s="1080"/>
      <c r="C84" s="1080"/>
      <c r="D84" s="1080"/>
      <c r="E84" s="1083"/>
      <c r="F84" s="24" t="s">
        <v>1735</v>
      </c>
      <c r="G84" s="25" t="s">
        <v>18</v>
      </c>
      <c r="H84" s="259">
        <v>1</v>
      </c>
      <c r="I84" s="423">
        <v>0</v>
      </c>
      <c r="J84" s="423">
        <v>0</v>
      </c>
      <c r="K84" s="423">
        <v>1</v>
      </c>
      <c r="L84" s="424">
        <v>0</v>
      </c>
      <c r="M84" s="26"/>
      <c r="N84" s="12"/>
    </row>
    <row r="85" spans="1:14" ht="65.25" customHeight="1" thickBot="1" x14ac:dyDescent="0.25">
      <c r="A85" s="218" t="s">
        <v>1736</v>
      </c>
      <c r="B85" s="60" t="s">
        <v>1737</v>
      </c>
      <c r="C85" s="60" t="s">
        <v>1016</v>
      </c>
      <c r="D85" s="60"/>
      <c r="E85" s="298"/>
      <c r="F85" s="60" t="s">
        <v>1738</v>
      </c>
      <c r="G85" s="61" t="s">
        <v>18</v>
      </c>
      <c r="H85" s="298">
        <v>2</v>
      </c>
      <c r="I85" s="563">
        <v>2</v>
      </c>
      <c r="J85" s="563">
        <v>0</v>
      </c>
      <c r="K85" s="563">
        <v>0</v>
      </c>
      <c r="L85" s="564">
        <v>0</v>
      </c>
      <c r="M85" s="565"/>
      <c r="N85" s="12"/>
    </row>
    <row r="86" spans="1:14" ht="15.75" customHeight="1" thickBot="1" x14ac:dyDescent="0.25">
      <c r="A86" s="200" t="s">
        <v>1044</v>
      </c>
      <c r="B86" s="821" t="s">
        <v>1045</v>
      </c>
      <c r="C86" s="814"/>
      <c r="D86" s="814"/>
      <c r="E86" s="814"/>
      <c r="F86" s="814"/>
      <c r="G86" s="814"/>
      <c r="H86" s="814"/>
      <c r="I86" s="814"/>
      <c r="J86" s="814"/>
      <c r="K86" s="814"/>
      <c r="L86" s="814"/>
      <c r="M86" s="814"/>
      <c r="N86" s="12"/>
    </row>
    <row r="87" spans="1:14" ht="38.25" customHeight="1" thickBot="1" x14ac:dyDescent="0.25">
      <c r="A87" s="218" t="s">
        <v>1046</v>
      </c>
      <c r="B87" s="65" t="s">
        <v>1047</v>
      </c>
      <c r="C87" s="65" t="s">
        <v>992</v>
      </c>
      <c r="D87" s="65" t="s">
        <v>16</v>
      </c>
      <c r="E87" s="203">
        <v>2437537</v>
      </c>
      <c r="F87" s="65" t="s">
        <v>1048</v>
      </c>
      <c r="G87" s="67" t="s">
        <v>18</v>
      </c>
      <c r="H87" s="203">
        <v>5</v>
      </c>
      <c r="I87" s="537">
        <v>4</v>
      </c>
      <c r="J87" s="537">
        <v>5</v>
      </c>
      <c r="K87" s="537">
        <v>5</v>
      </c>
      <c r="L87" s="538">
        <v>5</v>
      </c>
      <c r="M87" s="227"/>
      <c r="N87" s="12"/>
    </row>
    <row r="88" spans="1:14" ht="14.1" customHeight="1" x14ac:dyDescent="0.2">
      <c r="A88" s="1077" t="s">
        <v>1049</v>
      </c>
      <c r="B88" s="841" t="s">
        <v>1050</v>
      </c>
      <c r="C88" s="841" t="s">
        <v>894</v>
      </c>
      <c r="D88" s="841"/>
      <c r="E88" s="1098"/>
      <c r="F88" s="68" t="s">
        <v>1051</v>
      </c>
      <c r="G88" s="69" t="s">
        <v>43</v>
      </c>
      <c r="H88" s="219">
        <v>2</v>
      </c>
      <c r="I88" s="422">
        <v>0.5</v>
      </c>
      <c r="J88" s="422">
        <v>0.5</v>
      </c>
      <c r="K88" s="422">
        <v>0.5</v>
      </c>
      <c r="L88" s="402">
        <v>0.5</v>
      </c>
      <c r="M88" s="19"/>
      <c r="N88" s="12"/>
    </row>
    <row r="89" spans="1:14" ht="38.25" customHeight="1" x14ac:dyDescent="0.2">
      <c r="A89" s="1078"/>
      <c r="B89" s="830"/>
      <c r="C89" s="830"/>
      <c r="D89" s="830"/>
      <c r="E89" s="1082"/>
      <c r="F89" s="20" t="s">
        <v>1052</v>
      </c>
      <c r="G89" s="21" t="s">
        <v>43</v>
      </c>
      <c r="H89" s="247">
        <v>80</v>
      </c>
      <c r="I89" s="539">
        <v>5</v>
      </c>
      <c r="J89" s="539">
        <v>65</v>
      </c>
      <c r="K89" s="539">
        <v>10</v>
      </c>
      <c r="L89" s="540">
        <v>0</v>
      </c>
      <c r="M89" s="23"/>
      <c r="N89" s="12"/>
    </row>
    <row r="90" spans="1:14" ht="51.75" customHeight="1" x14ac:dyDescent="0.2">
      <c r="A90" s="1078"/>
      <c r="B90" s="830"/>
      <c r="C90" s="830"/>
      <c r="D90" s="830"/>
      <c r="E90" s="1082"/>
      <c r="F90" s="20" t="s">
        <v>1847</v>
      </c>
      <c r="G90" s="21" t="s">
        <v>18</v>
      </c>
      <c r="H90" s="247">
        <v>300</v>
      </c>
      <c r="I90" s="539">
        <v>75</v>
      </c>
      <c r="J90" s="539">
        <v>75</v>
      </c>
      <c r="K90" s="539">
        <v>75</v>
      </c>
      <c r="L90" s="540">
        <v>75</v>
      </c>
      <c r="M90" s="23"/>
      <c r="N90" s="12"/>
    </row>
    <row r="91" spans="1:14" ht="27" customHeight="1" thickBot="1" x14ac:dyDescent="0.25">
      <c r="A91" s="1101"/>
      <c r="B91" s="826"/>
      <c r="C91" s="826"/>
      <c r="D91" s="830"/>
      <c r="E91" s="1082"/>
      <c r="F91" s="51" t="s">
        <v>1848</v>
      </c>
      <c r="G91" s="52" t="s">
        <v>18</v>
      </c>
      <c r="H91" s="248">
        <v>1000</v>
      </c>
      <c r="I91" s="539">
        <v>275</v>
      </c>
      <c r="J91" s="539">
        <v>275</v>
      </c>
      <c r="K91" s="539">
        <v>275</v>
      </c>
      <c r="L91" s="540">
        <v>275</v>
      </c>
      <c r="M91" s="23"/>
      <c r="N91" s="12"/>
    </row>
    <row r="92" spans="1:14" ht="38.25" customHeight="1" x14ac:dyDescent="0.2">
      <c r="A92" s="1180" t="s">
        <v>1053</v>
      </c>
      <c r="B92" s="1183" t="s">
        <v>1054</v>
      </c>
      <c r="C92" s="1183" t="s">
        <v>894</v>
      </c>
      <c r="D92" s="230" t="s">
        <v>1055</v>
      </c>
      <c r="E92" s="231">
        <f t="shared" ref="E92" si="0">SUM(E93:E94)</f>
        <v>2362834</v>
      </c>
      <c r="F92" s="62" t="s">
        <v>1056</v>
      </c>
      <c r="G92" s="232" t="s">
        <v>43</v>
      </c>
      <c r="H92" s="466">
        <v>30</v>
      </c>
      <c r="I92" s="559">
        <v>0</v>
      </c>
      <c r="J92" s="559">
        <v>0</v>
      </c>
      <c r="K92" s="559">
        <v>0</v>
      </c>
      <c r="L92" s="560">
        <v>30</v>
      </c>
      <c r="M92" s="225"/>
      <c r="N92" s="12"/>
    </row>
    <row r="93" spans="1:14" ht="51.75" customHeight="1" x14ac:dyDescent="0.2">
      <c r="A93" s="1181"/>
      <c r="B93" s="1184"/>
      <c r="C93" s="1184"/>
      <c r="D93" s="212" t="s">
        <v>81</v>
      </c>
      <c r="E93" s="233">
        <v>1478136.47</v>
      </c>
      <c r="F93" s="46" t="s">
        <v>1739</v>
      </c>
      <c r="G93" s="234" t="s">
        <v>43</v>
      </c>
      <c r="H93" s="561">
        <v>30</v>
      </c>
      <c r="I93" s="558">
        <v>10</v>
      </c>
      <c r="J93" s="558">
        <v>10</v>
      </c>
      <c r="K93" s="558">
        <v>0</v>
      </c>
      <c r="L93" s="558">
        <v>10</v>
      </c>
      <c r="M93" s="226"/>
      <c r="N93" s="12"/>
    </row>
    <row r="94" spans="1:14" ht="51.75" customHeight="1" x14ac:dyDescent="0.2">
      <c r="A94" s="1181"/>
      <c r="B94" s="1184"/>
      <c r="C94" s="1184"/>
      <c r="D94" s="1191" t="s">
        <v>16</v>
      </c>
      <c r="E94" s="1196">
        <v>884697.53</v>
      </c>
      <c r="F94" s="46" t="s">
        <v>1057</v>
      </c>
      <c r="G94" s="234" t="s">
        <v>43</v>
      </c>
      <c r="H94" s="561">
        <v>30</v>
      </c>
      <c r="I94" s="631">
        <v>10</v>
      </c>
      <c r="J94" s="632">
        <v>10</v>
      </c>
      <c r="K94" s="632">
        <v>10</v>
      </c>
      <c r="L94" s="633">
        <v>0</v>
      </c>
      <c r="M94" s="634"/>
      <c r="N94" s="12"/>
    </row>
    <row r="95" spans="1:14" ht="51.75" customHeight="1" thickBot="1" x14ac:dyDescent="0.25">
      <c r="A95" s="1182"/>
      <c r="B95" s="1185"/>
      <c r="C95" s="1185"/>
      <c r="D95" s="1185"/>
      <c r="E95" s="1120"/>
      <c r="F95" s="236" t="s">
        <v>1844</v>
      </c>
      <c r="G95" s="237" t="s">
        <v>43</v>
      </c>
      <c r="H95" s="562">
        <v>30</v>
      </c>
      <c r="I95" s="630">
        <v>10</v>
      </c>
      <c r="J95" s="563">
        <v>0</v>
      </c>
      <c r="K95" s="563">
        <v>10</v>
      </c>
      <c r="L95" s="564">
        <v>10</v>
      </c>
      <c r="M95" s="565"/>
      <c r="N95" s="12"/>
    </row>
    <row r="96" spans="1:14" ht="27" customHeight="1" x14ac:dyDescent="0.2">
      <c r="A96" s="1078" t="s">
        <v>1058</v>
      </c>
      <c r="B96" s="830" t="s">
        <v>1059</v>
      </c>
      <c r="C96" s="1130" t="s">
        <v>894</v>
      </c>
      <c r="D96" s="305" t="s">
        <v>1055</v>
      </c>
      <c r="E96" s="575">
        <f>SUM(E97,E98)</f>
        <v>294324</v>
      </c>
      <c r="F96" s="572" t="s">
        <v>1060</v>
      </c>
      <c r="G96" s="567" t="s">
        <v>43</v>
      </c>
      <c r="H96" s="568">
        <v>100</v>
      </c>
      <c r="I96" s="635">
        <v>0</v>
      </c>
      <c r="J96" s="635">
        <v>50</v>
      </c>
      <c r="K96" s="635">
        <v>50</v>
      </c>
      <c r="L96" s="636">
        <v>0</v>
      </c>
      <c r="M96" s="571"/>
      <c r="N96" s="12"/>
    </row>
    <row r="97" spans="1:14" ht="14.1" customHeight="1" x14ac:dyDescent="0.2">
      <c r="A97" s="1078"/>
      <c r="B97" s="830"/>
      <c r="C97" s="1130"/>
      <c r="D97" s="573" t="s">
        <v>81</v>
      </c>
      <c r="E97" s="574">
        <v>9000</v>
      </c>
      <c r="F97" s="1112" t="s">
        <v>1061</v>
      </c>
      <c r="G97" s="1163" t="s">
        <v>43</v>
      </c>
      <c r="H97" s="1162">
        <v>100</v>
      </c>
      <c r="I97" s="1192">
        <v>0</v>
      </c>
      <c r="J97" s="1192">
        <v>50</v>
      </c>
      <c r="K97" s="1192">
        <v>50</v>
      </c>
      <c r="L97" s="1194">
        <v>0</v>
      </c>
      <c r="M97" s="1102"/>
      <c r="N97" s="12"/>
    </row>
    <row r="98" spans="1:14" ht="13.5" customHeight="1" thickBot="1" x14ac:dyDescent="0.25">
      <c r="A98" s="1101"/>
      <c r="B98" s="826"/>
      <c r="C98" s="1188"/>
      <c r="D98" s="576" t="s">
        <v>236</v>
      </c>
      <c r="E98" s="577">
        <v>285324</v>
      </c>
      <c r="F98" s="1113"/>
      <c r="G98" s="1164"/>
      <c r="H98" s="1099"/>
      <c r="I98" s="1193"/>
      <c r="J98" s="1193"/>
      <c r="K98" s="1193"/>
      <c r="L98" s="1195"/>
      <c r="M98" s="1146"/>
      <c r="N98" s="12"/>
    </row>
    <row r="99" spans="1:14" ht="27" customHeight="1" x14ac:dyDescent="0.2">
      <c r="A99" s="1078" t="s">
        <v>1062</v>
      </c>
      <c r="B99" s="830" t="s">
        <v>1063</v>
      </c>
      <c r="C99" s="830" t="s">
        <v>894</v>
      </c>
      <c r="D99" s="830" t="s">
        <v>81</v>
      </c>
      <c r="E99" s="1082">
        <v>705131</v>
      </c>
      <c r="F99" s="65" t="s">
        <v>1064</v>
      </c>
      <c r="G99" s="67" t="s">
        <v>18</v>
      </c>
      <c r="H99" s="203">
        <v>1</v>
      </c>
      <c r="I99" s="422">
        <v>1</v>
      </c>
      <c r="J99" s="422">
        <v>0</v>
      </c>
      <c r="K99" s="422">
        <v>0</v>
      </c>
      <c r="L99" s="402">
        <v>0</v>
      </c>
      <c r="M99" s="19"/>
      <c r="N99" s="12"/>
    </row>
    <row r="100" spans="1:14" ht="51.75" customHeight="1" x14ac:dyDescent="0.2">
      <c r="A100" s="1078"/>
      <c r="B100" s="830"/>
      <c r="C100" s="830"/>
      <c r="D100" s="830"/>
      <c r="E100" s="1082"/>
      <c r="F100" s="20" t="s">
        <v>1065</v>
      </c>
      <c r="G100" s="21" t="s">
        <v>43</v>
      </c>
      <c r="H100" s="247">
        <v>2.35</v>
      </c>
      <c r="I100" s="539">
        <v>2.4</v>
      </c>
      <c r="J100" s="539">
        <v>2.4</v>
      </c>
      <c r="K100" s="539">
        <v>2.2999999999999998</v>
      </c>
      <c r="L100" s="540">
        <v>2.2999999999999998</v>
      </c>
      <c r="M100" s="23"/>
      <c r="N100" s="12"/>
    </row>
    <row r="101" spans="1:14" ht="27" customHeight="1" x14ac:dyDescent="0.2">
      <c r="A101" s="1078"/>
      <c r="B101" s="830"/>
      <c r="C101" s="830"/>
      <c r="D101" s="830"/>
      <c r="E101" s="1082"/>
      <c r="F101" s="20" t="s">
        <v>1066</v>
      </c>
      <c r="G101" s="21" t="s">
        <v>79</v>
      </c>
      <c r="H101" s="247">
        <v>3000000</v>
      </c>
      <c r="I101" s="539">
        <v>750000</v>
      </c>
      <c r="J101" s="539">
        <v>750000</v>
      </c>
      <c r="K101" s="539">
        <v>750000</v>
      </c>
      <c r="L101" s="540">
        <v>750000</v>
      </c>
      <c r="M101" s="23"/>
      <c r="N101" s="12"/>
    </row>
    <row r="102" spans="1:14" ht="27" customHeight="1" x14ac:dyDescent="0.2">
      <c r="A102" s="1078"/>
      <c r="B102" s="830"/>
      <c r="C102" s="830"/>
      <c r="D102" s="830"/>
      <c r="E102" s="1082"/>
      <c r="F102" s="20" t="s">
        <v>1067</v>
      </c>
      <c r="G102" s="21" t="s">
        <v>79</v>
      </c>
      <c r="H102" s="247">
        <v>800000</v>
      </c>
      <c r="I102" s="539">
        <v>200000</v>
      </c>
      <c r="J102" s="539">
        <v>200000</v>
      </c>
      <c r="K102" s="539">
        <v>200000</v>
      </c>
      <c r="L102" s="540">
        <v>200000</v>
      </c>
      <c r="M102" s="23"/>
      <c r="N102" s="12"/>
    </row>
    <row r="103" spans="1:14" ht="51.75" customHeight="1" thickBot="1" x14ac:dyDescent="0.25">
      <c r="A103" s="1079"/>
      <c r="B103" s="1080"/>
      <c r="C103" s="1080"/>
      <c r="D103" s="1080"/>
      <c r="E103" s="1083"/>
      <c r="F103" s="24" t="s">
        <v>1068</v>
      </c>
      <c r="G103" s="25" t="s">
        <v>43</v>
      </c>
      <c r="H103" s="259">
        <v>60</v>
      </c>
      <c r="I103" s="423">
        <v>15</v>
      </c>
      <c r="J103" s="423">
        <v>30</v>
      </c>
      <c r="K103" s="423">
        <v>45</v>
      </c>
      <c r="L103" s="424">
        <v>60</v>
      </c>
      <c r="M103" s="301"/>
      <c r="N103" s="12"/>
    </row>
    <row r="104" spans="1:14" ht="27" customHeight="1" thickBot="1" x14ac:dyDescent="0.25">
      <c r="A104" s="207" t="s">
        <v>1069</v>
      </c>
      <c r="B104" s="208" t="s">
        <v>1070</v>
      </c>
      <c r="C104" s="208" t="s">
        <v>61</v>
      </c>
      <c r="D104" s="208" t="s">
        <v>16</v>
      </c>
      <c r="E104" s="209">
        <v>357717</v>
      </c>
      <c r="F104" s="60" t="s">
        <v>42</v>
      </c>
      <c r="G104" s="61" t="s">
        <v>43</v>
      </c>
      <c r="H104" s="298">
        <v>25</v>
      </c>
      <c r="I104" s="563">
        <v>0</v>
      </c>
      <c r="J104" s="563">
        <v>5</v>
      </c>
      <c r="K104" s="563">
        <v>0</v>
      </c>
      <c r="L104" s="564">
        <v>20</v>
      </c>
      <c r="M104" s="291"/>
      <c r="N104" s="12"/>
    </row>
    <row r="105" spans="1:14" ht="15.75" customHeight="1" thickBot="1" x14ac:dyDescent="0.25">
      <c r="A105" s="324" t="s">
        <v>1071</v>
      </c>
      <c r="B105" s="818" t="s">
        <v>1072</v>
      </c>
      <c r="C105" s="819"/>
      <c r="D105" s="819"/>
      <c r="E105" s="819"/>
      <c r="F105" s="819"/>
      <c r="G105" s="819"/>
      <c r="H105" s="819"/>
      <c r="I105" s="819"/>
      <c r="J105" s="819"/>
      <c r="K105" s="819"/>
      <c r="L105" s="819"/>
      <c r="M105" s="819"/>
      <c r="N105" s="12"/>
    </row>
    <row r="106" spans="1:14" ht="15.75" customHeight="1" thickBot="1" x14ac:dyDescent="0.25">
      <c r="A106" s="238" t="s">
        <v>1073</v>
      </c>
      <c r="B106" s="812" t="s">
        <v>1074</v>
      </c>
      <c r="C106" s="813"/>
      <c r="D106" s="813"/>
      <c r="E106" s="813"/>
      <c r="F106" s="813"/>
      <c r="G106" s="813"/>
      <c r="H106" s="813"/>
      <c r="I106" s="813"/>
      <c r="J106" s="813"/>
      <c r="K106" s="813"/>
      <c r="L106" s="813"/>
      <c r="M106" s="813"/>
      <c r="N106" s="12"/>
    </row>
    <row r="107" spans="1:14" ht="51.75" customHeight="1" x14ac:dyDescent="0.2">
      <c r="A107" s="1077" t="s">
        <v>1075</v>
      </c>
      <c r="B107" s="830" t="s">
        <v>1076</v>
      </c>
      <c r="C107" s="830" t="s">
        <v>1012</v>
      </c>
      <c r="D107" s="830" t="s">
        <v>236</v>
      </c>
      <c r="E107" s="1082">
        <v>157000</v>
      </c>
      <c r="F107" s="65" t="s">
        <v>1077</v>
      </c>
      <c r="G107" s="67" t="s">
        <v>43</v>
      </c>
      <c r="H107" s="203">
        <v>95</v>
      </c>
      <c r="I107" s="537">
        <v>95</v>
      </c>
      <c r="J107" s="537">
        <v>95</v>
      </c>
      <c r="K107" s="537">
        <v>95</v>
      </c>
      <c r="L107" s="538">
        <v>95</v>
      </c>
      <c r="M107" s="227"/>
      <c r="N107" s="12"/>
    </row>
    <row r="108" spans="1:14" ht="38.25" customHeight="1" thickBot="1" x14ac:dyDescent="0.25">
      <c r="A108" s="1079"/>
      <c r="B108" s="1080"/>
      <c r="C108" s="1080"/>
      <c r="D108" s="1080"/>
      <c r="E108" s="1083"/>
      <c r="F108" s="20" t="s">
        <v>1740</v>
      </c>
      <c r="G108" s="21" t="s">
        <v>43</v>
      </c>
      <c r="H108" s="247">
        <v>100</v>
      </c>
      <c r="I108" s="539">
        <v>0</v>
      </c>
      <c r="J108" s="539">
        <v>0</v>
      </c>
      <c r="K108" s="539">
        <v>0</v>
      </c>
      <c r="L108" s="540">
        <v>100</v>
      </c>
      <c r="M108" s="23"/>
      <c r="N108" s="12"/>
    </row>
    <row r="109" spans="1:14" ht="51.75" customHeight="1" thickBot="1" x14ac:dyDescent="0.25">
      <c r="A109" s="218" t="s">
        <v>1078</v>
      </c>
      <c r="B109" s="68" t="s">
        <v>1079</v>
      </c>
      <c r="C109" s="68" t="s">
        <v>1080</v>
      </c>
      <c r="D109" s="68" t="s">
        <v>236</v>
      </c>
      <c r="E109" s="219">
        <v>5300</v>
      </c>
      <c r="F109" s="68" t="s">
        <v>1741</v>
      </c>
      <c r="G109" s="69" t="s">
        <v>18</v>
      </c>
      <c r="H109" s="219">
        <v>3150</v>
      </c>
      <c r="I109" s="422">
        <v>800</v>
      </c>
      <c r="J109" s="422">
        <v>800</v>
      </c>
      <c r="K109" s="422">
        <v>750</v>
      </c>
      <c r="L109" s="402">
        <v>800</v>
      </c>
      <c r="M109" s="19"/>
      <c r="N109" s="12"/>
    </row>
    <row r="110" spans="1:14" ht="38.25" customHeight="1" thickBot="1" x14ac:dyDescent="0.25">
      <c r="A110" s="218" t="s">
        <v>1081</v>
      </c>
      <c r="B110" s="68" t="s">
        <v>1082</v>
      </c>
      <c r="C110" s="68" t="s">
        <v>1034</v>
      </c>
      <c r="D110" s="68" t="s">
        <v>236</v>
      </c>
      <c r="E110" s="219">
        <v>100</v>
      </c>
      <c r="F110" s="68" t="s">
        <v>1083</v>
      </c>
      <c r="G110" s="69" t="s">
        <v>43</v>
      </c>
      <c r="H110" s="219">
        <v>100</v>
      </c>
      <c r="I110" s="422">
        <v>100</v>
      </c>
      <c r="J110" s="422">
        <v>100</v>
      </c>
      <c r="K110" s="422">
        <v>100</v>
      </c>
      <c r="L110" s="402">
        <v>100</v>
      </c>
      <c r="M110" s="19"/>
      <c r="N110" s="12"/>
    </row>
    <row r="111" spans="1:14" ht="38.25" customHeight="1" x14ac:dyDescent="0.2">
      <c r="A111" s="1077" t="s">
        <v>1084</v>
      </c>
      <c r="B111" s="841" t="s">
        <v>1085</v>
      </c>
      <c r="C111" s="841" t="s">
        <v>965</v>
      </c>
      <c r="D111" s="841" t="s">
        <v>236</v>
      </c>
      <c r="E111" s="1098">
        <v>79400</v>
      </c>
      <c r="F111" s="68" t="s">
        <v>1086</v>
      </c>
      <c r="G111" s="69" t="s">
        <v>43</v>
      </c>
      <c r="H111" s="578">
        <v>1</v>
      </c>
      <c r="I111" s="422">
        <v>0.25</v>
      </c>
      <c r="J111" s="422">
        <v>0.25</v>
      </c>
      <c r="K111" s="422">
        <v>0.25</v>
      </c>
      <c r="L111" s="402">
        <v>0.25</v>
      </c>
      <c r="M111" s="19"/>
      <c r="N111" s="12"/>
    </row>
    <row r="112" spans="1:14" ht="27" customHeight="1" x14ac:dyDescent="0.2">
      <c r="A112" s="1078"/>
      <c r="B112" s="830"/>
      <c r="C112" s="830"/>
      <c r="D112" s="830"/>
      <c r="E112" s="1082"/>
      <c r="F112" s="20" t="s">
        <v>1087</v>
      </c>
      <c r="G112" s="21" t="s">
        <v>18</v>
      </c>
      <c r="H112" s="247">
        <v>2500</v>
      </c>
      <c r="I112" s="539">
        <v>625</v>
      </c>
      <c r="J112" s="539">
        <v>625</v>
      </c>
      <c r="K112" s="539">
        <v>625</v>
      </c>
      <c r="L112" s="540">
        <v>625</v>
      </c>
      <c r="M112" s="23"/>
      <c r="N112" s="12"/>
    </row>
    <row r="113" spans="1:14" ht="14.1" customHeight="1" thickBot="1" x14ac:dyDescent="0.25">
      <c r="A113" s="1079"/>
      <c r="B113" s="1080"/>
      <c r="C113" s="1080"/>
      <c r="D113" s="1080"/>
      <c r="E113" s="1083"/>
      <c r="F113" s="20" t="s">
        <v>1742</v>
      </c>
      <c r="G113" s="21" t="s">
        <v>18</v>
      </c>
      <c r="H113" s="247">
        <v>1</v>
      </c>
      <c r="I113" s="539">
        <v>0</v>
      </c>
      <c r="J113" s="539">
        <v>0</v>
      </c>
      <c r="K113" s="539">
        <v>0</v>
      </c>
      <c r="L113" s="540">
        <v>1</v>
      </c>
      <c r="M113" s="23"/>
      <c r="N113" s="12"/>
    </row>
    <row r="114" spans="1:14" ht="38.25" customHeight="1" thickBot="1" x14ac:dyDescent="0.25">
      <c r="A114" s="218" t="s">
        <v>1088</v>
      </c>
      <c r="B114" s="68" t="s">
        <v>1089</v>
      </c>
      <c r="C114" s="68" t="s">
        <v>894</v>
      </c>
      <c r="D114" s="68" t="s">
        <v>236</v>
      </c>
      <c r="E114" s="219">
        <v>700</v>
      </c>
      <c r="F114" s="68" t="s">
        <v>1090</v>
      </c>
      <c r="G114" s="69" t="s">
        <v>18</v>
      </c>
      <c r="H114" s="219">
        <v>1</v>
      </c>
      <c r="I114" s="422">
        <v>0</v>
      </c>
      <c r="J114" s="422">
        <v>0</v>
      </c>
      <c r="K114" s="422">
        <v>0</v>
      </c>
      <c r="L114" s="402">
        <v>1</v>
      </c>
      <c r="M114" s="19"/>
      <c r="N114" s="12"/>
    </row>
    <row r="115" spans="1:14" ht="27" customHeight="1" thickBot="1" x14ac:dyDescent="0.25">
      <c r="A115" s="207" t="s">
        <v>1091</v>
      </c>
      <c r="B115" s="208" t="s">
        <v>1092</v>
      </c>
      <c r="C115" s="208" t="s">
        <v>894</v>
      </c>
      <c r="D115" s="208" t="s">
        <v>46</v>
      </c>
      <c r="E115" s="209">
        <v>1200</v>
      </c>
      <c r="F115" s="208" t="s">
        <v>1093</v>
      </c>
      <c r="G115" s="220" t="s">
        <v>18</v>
      </c>
      <c r="H115" s="209">
        <v>1</v>
      </c>
      <c r="I115" s="546">
        <v>0</v>
      </c>
      <c r="J115" s="546">
        <v>0</v>
      </c>
      <c r="K115" s="546">
        <v>0</v>
      </c>
      <c r="L115" s="547">
        <v>1</v>
      </c>
      <c r="M115" s="302"/>
      <c r="N115" s="12"/>
    </row>
    <row r="116" spans="1:14" ht="38.25" customHeight="1" thickBot="1" x14ac:dyDescent="0.25">
      <c r="A116" s="322" t="s">
        <v>1094</v>
      </c>
      <c r="B116" s="60" t="s">
        <v>1095</v>
      </c>
      <c r="C116" s="60" t="s">
        <v>894</v>
      </c>
      <c r="D116" s="60" t="s">
        <v>46</v>
      </c>
      <c r="E116" s="298">
        <v>251700</v>
      </c>
      <c r="F116" s="60" t="s">
        <v>1743</v>
      </c>
      <c r="G116" s="61" t="s">
        <v>43</v>
      </c>
      <c r="H116" s="298">
        <v>100</v>
      </c>
      <c r="I116" s="563">
        <v>0</v>
      </c>
      <c r="J116" s="563">
        <v>0</v>
      </c>
      <c r="K116" s="563">
        <v>0</v>
      </c>
      <c r="L116" s="564">
        <v>100</v>
      </c>
      <c r="M116" s="291"/>
      <c r="N116" s="12"/>
    </row>
    <row r="117" spans="1:14" ht="51.75" customHeight="1" x14ac:dyDescent="0.2">
      <c r="A117" s="1159" t="s">
        <v>1096</v>
      </c>
      <c r="B117" s="1121" t="s">
        <v>1097</v>
      </c>
      <c r="C117" s="1121" t="s">
        <v>226</v>
      </c>
      <c r="D117" s="1121" t="s">
        <v>236</v>
      </c>
      <c r="E117" s="1179">
        <v>32000</v>
      </c>
      <c r="F117" s="239" t="s">
        <v>1744</v>
      </c>
      <c r="G117" s="18" t="s">
        <v>43</v>
      </c>
      <c r="H117" s="390">
        <v>18.25</v>
      </c>
      <c r="I117" s="422">
        <v>18</v>
      </c>
      <c r="J117" s="422">
        <v>19</v>
      </c>
      <c r="K117" s="422">
        <v>18</v>
      </c>
      <c r="L117" s="402">
        <v>18</v>
      </c>
      <c r="M117" s="19"/>
      <c r="N117" s="12"/>
    </row>
    <row r="118" spans="1:14" ht="51.75" customHeight="1" x14ac:dyDescent="0.2">
      <c r="A118" s="1160"/>
      <c r="B118" s="1089"/>
      <c r="C118" s="1089"/>
      <c r="D118" s="1089"/>
      <c r="E118" s="1154"/>
      <c r="F118" s="215" t="s">
        <v>1745</v>
      </c>
      <c r="G118" s="21" t="s">
        <v>43</v>
      </c>
      <c r="H118" s="247">
        <v>19</v>
      </c>
      <c r="I118" s="539">
        <v>18</v>
      </c>
      <c r="J118" s="539">
        <v>20</v>
      </c>
      <c r="K118" s="539">
        <v>18</v>
      </c>
      <c r="L118" s="540">
        <v>20</v>
      </c>
      <c r="M118" s="23"/>
      <c r="N118" s="12"/>
    </row>
    <row r="119" spans="1:14" ht="51.75" customHeight="1" x14ac:dyDescent="0.2">
      <c r="A119" s="1160"/>
      <c r="B119" s="1089"/>
      <c r="C119" s="1089"/>
      <c r="D119" s="1089"/>
      <c r="E119" s="1154"/>
      <c r="F119" s="215" t="s">
        <v>1746</v>
      </c>
      <c r="G119" s="21" t="s">
        <v>43</v>
      </c>
      <c r="H119" s="22">
        <v>18.75</v>
      </c>
      <c r="I119" s="539">
        <v>19</v>
      </c>
      <c r="J119" s="539">
        <v>19</v>
      </c>
      <c r="K119" s="539">
        <v>18</v>
      </c>
      <c r="L119" s="540">
        <v>19</v>
      </c>
      <c r="M119" s="23"/>
      <c r="N119" s="12"/>
    </row>
    <row r="120" spans="1:14" ht="51.75" customHeight="1" x14ac:dyDescent="0.2">
      <c r="A120" s="1160"/>
      <c r="B120" s="1089"/>
      <c r="C120" s="1089"/>
      <c r="D120" s="1089"/>
      <c r="E120" s="1154"/>
      <c r="F120" s="215" t="s">
        <v>1747</v>
      </c>
      <c r="G120" s="21" t="s">
        <v>43</v>
      </c>
      <c r="H120" s="247">
        <v>18</v>
      </c>
      <c r="I120" s="539">
        <v>18</v>
      </c>
      <c r="J120" s="539">
        <v>18</v>
      </c>
      <c r="K120" s="539">
        <v>18</v>
      </c>
      <c r="L120" s="540">
        <v>18</v>
      </c>
      <c r="M120" s="23"/>
      <c r="N120" s="12"/>
    </row>
    <row r="121" spans="1:14" ht="51.75" customHeight="1" x14ac:dyDescent="0.2">
      <c r="A121" s="1160"/>
      <c r="B121" s="1089"/>
      <c r="C121" s="1089"/>
      <c r="D121" s="1089"/>
      <c r="E121" s="1154"/>
      <c r="F121" s="215" t="s">
        <v>1748</v>
      </c>
      <c r="G121" s="21" t="s">
        <v>43</v>
      </c>
      <c r="H121" s="247">
        <v>17.75</v>
      </c>
      <c r="I121" s="539">
        <v>16</v>
      </c>
      <c r="J121" s="539">
        <v>19</v>
      </c>
      <c r="K121" s="539">
        <v>19</v>
      </c>
      <c r="L121" s="540">
        <v>17</v>
      </c>
      <c r="M121" s="23"/>
      <c r="N121" s="12"/>
    </row>
    <row r="122" spans="1:14" ht="51.75" customHeight="1" x14ac:dyDescent="0.2">
      <c r="A122" s="1160"/>
      <c r="B122" s="1089"/>
      <c r="C122" s="1089"/>
      <c r="D122" s="1089"/>
      <c r="E122" s="1154"/>
      <c r="F122" s="582" t="s">
        <v>1749</v>
      </c>
      <c r="G122" s="580" t="s">
        <v>43</v>
      </c>
      <c r="H122" s="581">
        <v>18</v>
      </c>
      <c r="I122" s="539">
        <v>18</v>
      </c>
      <c r="J122" s="539">
        <v>18</v>
      </c>
      <c r="K122" s="539">
        <v>18</v>
      </c>
      <c r="L122" s="540">
        <v>18</v>
      </c>
      <c r="M122" s="23"/>
      <c r="N122" s="12"/>
    </row>
    <row r="123" spans="1:14" ht="51.75" customHeight="1" x14ac:dyDescent="0.2">
      <c r="A123" s="1160"/>
      <c r="B123" s="1089"/>
      <c r="C123" s="1089"/>
      <c r="D123" s="1089"/>
      <c r="E123" s="1154"/>
      <c r="F123" s="46" t="s">
        <v>1750</v>
      </c>
      <c r="G123" s="213" t="s">
        <v>43</v>
      </c>
      <c r="H123" s="233">
        <v>10</v>
      </c>
      <c r="I123" s="539">
        <v>10</v>
      </c>
      <c r="J123" s="539">
        <v>10</v>
      </c>
      <c r="K123" s="539">
        <v>10</v>
      </c>
      <c r="L123" s="540">
        <v>10</v>
      </c>
      <c r="M123" s="23"/>
      <c r="N123" s="12"/>
    </row>
    <row r="124" spans="1:14" ht="51.75" customHeight="1" x14ac:dyDescent="0.2">
      <c r="A124" s="1160"/>
      <c r="B124" s="1089"/>
      <c r="C124" s="1089"/>
      <c r="D124" s="1089"/>
      <c r="E124" s="1154"/>
      <c r="F124" s="240" t="s">
        <v>1751</v>
      </c>
      <c r="G124" s="241" t="s">
        <v>43</v>
      </c>
      <c r="H124" s="468">
        <v>12.5</v>
      </c>
      <c r="I124" s="539">
        <v>14</v>
      </c>
      <c r="J124" s="539">
        <v>12</v>
      </c>
      <c r="K124" s="539">
        <v>10</v>
      </c>
      <c r="L124" s="540">
        <v>14</v>
      </c>
      <c r="M124" s="23"/>
      <c r="N124" s="12"/>
    </row>
    <row r="125" spans="1:14" ht="51.75" customHeight="1" x14ac:dyDescent="0.2">
      <c r="A125" s="1160"/>
      <c r="B125" s="1089"/>
      <c r="C125" s="1089"/>
      <c r="D125" s="1089"/>
      <c r="E125" s="1154"/>
      <c r="F125" s="212" t="s">
        <v>1752</v>
      </c>
      <c r="G125" s="213" t="s">
        <v>43</v>
      </c>
      <c r="H125" s="233">
        <v>19</v>
      </c>
      <c r="I125" s="539">
        <v>19</v>
      </c>
      <c r="J125" s="539">
        <v>19</v>
      </c>
      <c r="K125" s="539">
        <v>19</v>
      </c>
      <c r="L125" s="540">
        <v>19</v>
      </c>
      <c r="M125" s="23"/>
      <c r="N125" s="12"/>
    </row>
    <row r="126" spans="1:14" ht="51.75" customHeight="1" x14ac:dyDescent="0.2">
      <c r="A126" s="1160"/>
      <c r="B126" s="1089"/>
      <c r="C126" s="1089"/>
      <c r="D126" s="1089"/>
      <c r="E126" s="1154"/>
      <c r="F126" s="212" t="s">
        <v>1753</v>
      </c>
      <c r="G126" s="213" t="s">
        <v>43</v>
      </c>
      <c r="H126" s="233">
        <v>12</v>
      </c>
      <c r="I126" s="539">
        <v>12</v>
      </c>
      <c r="J126" s="539">
        <v>12</v>
      </c>
      <c r="K126" s="539">
        <v>12</v>
      </c>
      <c r="L126" s="540">
        <v>12</v>
      </c>
      <c r="M126" s="23"/>
      <c r="N126" s="12"/>
    </row>
    <row r="127" spans="1:14" ht="51.75" customHeight="1" thickBot="1" x14ac:dyDescent="0.25">
      <c r="A127" s="1161"/>
      <c r="B127" s="844"/>
      <c r="C127" s="844"/>
      <c r="D127" s="844"/>
      <c r="E127" s="1155"/>
      <c r="F127" s="242" t="s">
        <v>1754</v>
      </c>
      <c r="G127" s="243" t="s">
        <v>43</v>
      </c>
      <c r="H127" s="264">
        <v>14.25</v>
      </c>
      <c r="I127" s="579">
        <v>14</v>
      </c>
      <c r="J127" s="423">
        <v>15</v>
      </c>
      <c r="K127" s="423">
        <v>14</v>
      </c>
      <c r="L127" s="424">
        <v>14</v>
      </c>
      <c r="M127" s="26"/>
      <c r="N127" s="12"/>
    </row>
    <row r="128" spans="1:14" ht="51.75" customHeight="1" thickBot="1" x14ac:dyDescent="0.25">
      <c r="A128" s="303" t="s">
        <v>1098</v>
      </c>
      <c r="B128" s="41" t="s">
        <v>1099</v>
      </c>
      <c r="C128" s="41" t="s">
        <v>1080</v>
      </c>
      <c r="D128" s="41" t="s">
        <v>236</v>
      </c>
      <c r="E128" s="216">
        <v>146000</v>
      </c>
      <c r="F128" s="41" t="s">
        <v>1100</v>
      </c>
      <c r="G128" s="57" t="s">
        <v>18</v>
      </c>
      <c r="H128" s="216">
        <v>10000</v>
      </c>
      <c r="I128" s="541">
        <v>2500</v>
      </c>
      <c r="J128" s="541">
        <v>2500</v>
      </c>
      <c r="K128" s="541">
        <v>2500</v>
      </c>
      <c r="L128" s="542">
        <v>2500</v>
      </c>
      <c r="M128" s="304"/>
      <c r="N128" s="12"/>
    </row>
    <row r="129" spans="1:14" ht="27" customHeight="1" thickBot="1" x14ac:dyDescent="0.25">
      <c r="A129" s="202" t="s">
        <v>1101</v>
      </c>
      <c r="B129" s="65" t="s">
        <v>1102</v>
      </c>
      <c r="C129" s="65" t="s">
        <v>1103</v>
      </c>
      <c r="D129" s="65" t="s">
        <v>236</v>
      </c>
      <c r="E129" s="203">
        <v>23000</v>
      </c>
      <c r="F129" s="65" t="s">
        <v>1104</v>
      </c>
      <c r="G129" s="67" t="s">
        <v>18</v>
      </c>
      <c r="H129" s="203">
        <v>1600</v>
      </c>
      <c r="I129" s="537">
        <v>350</v>
      </c>
      <c r="J129" s="537">
        <v>450</v>
      </c>
      <c r="K129" s="537">
        <v>350</v>
      </c>
      <c r="L129" s="538">
        <v>450</v>
      </c>
      <c r="M129" s="227"/>
      <c r="N129" s="12"/>
    </row>
    <row r="130" spans="1:14" ht="27" customHeight="1" x14ac:dyDescent="0.2">
      <c r="A130" s="1077" t="s">
        <v>1105</v>
      </c>
      <c r="B130" s="841" t="s">
        <v>1106</v>
      </c>
      <c r="C130" s="841" t="s">
        <v>1030</v>
      </c>
      <c r="D130" s="841" t="s">
        <v>236</v>
      </c>
      <c r="E130" s="1098">
        <v>13200</v>
      </c>
      <c r="F130" s="68" t="s">
        <v>1755</v>
      </c>
      <c r="G130" s="69" t="s">
        <v>43</v>
      </c>
      <c r="H130" s="219">
        <v>100</v>
      </c>
      <c r="I130" s="422">
        <v>100</v>
      </c>
      <c r="J130" s="422">
        <v>100</v>
      </c>
      <c r="K130" s="422">
        <v>100</v>
      </c>
      <c r="L130" s="402">
        <v>100</v>
      </c>
      <c r="M130" s="19"/>
      <c r="N130" s="12"/>
    </row>
    <row r="131" spans="1:14" ht="27" customHeight="1" x14ac:dyDescent="0.2">
      <c r="A131" s="1078"/>
      <c r="B131" s="830"/>
      <c r="C131" s="830"/>
      <c r="D131" s="830"/>
      <c r="E131" s="1082"/>
      <c r="F131" s="20" t="s">
        <v>1107</v>
      </c>
      <c r="G131" s="21" t="s">
        <v>18</v>
      </c>
      <c r="H131" s="247">
        <v>20</v>
      </c>
      <c r="I131" s="539">
        <v>5</v>
      </c>
      <c r="J131" s="539">
        <v>5</v>
      </c>
      <c r="K131" s="539">
        <v>5</v>
      </c>
      <c r="L131" s="540">
        <v>5</v>
      </c>
      <c r="M131" s="23"/>
      <c r="N131" s="12"/>
    </row>
    <row r="132" spans="1:14" ht="27" customHeight="1" thickBot="1" x14ac:dyDescent="0.25">
      <c r="A132" s="1101"/>
      <c r="B132" s="826"/>
      <c r="C132" s="826"/>
      <c r="D132" s="826"/>
      <c r="E132" s="1099"/>
      <c r="F132" s="51" t="s">
        <v>1108</v>
      </c>
      <c r="G132" s="52" t="s">
        <v>18</v>
      </c>
      <c r="H132" s="248">
        <v>410</v>
      </c>
      <c r="I132" s="539">
        <v>80</v>
      </c>
      <c r="J132" s="539">
        <v>120</v>
      </c>
      <c r="K132" s="539">
        <v>130</v>
      </c>
      <c r="L132" s="540">
        <v>80</v>
      </c>
      <c r="M132" s="23"/>
      <c r="N132" s="12"/>
    </row>
    <row r="133" spans="1:14" ht="38.25" customHeight="1" x14ac:dyDescent="0.2">
      <c r="A133" s="843" t="s">
        <v>1109</v>
      </c>
      <c r="B133" s="843" t="s">
        <v>1110</v>
      </c>
      <c r="C133" s="843" t="s">
        <v>1111</v>
      </c>
      <c r="D133" s="843"/>
      <c r="E133" s="1153"/>
      <c r="F133" s="239" t="s">
        <v>1756</v>
      </c>
      <c r="G133" s="18" t="s">
        <v>43</v>
      </c>
      <c r="H133" s="378">
        <v>85</v>
      </c>
      <c r="I133" s="400">
        <v>85</v>
      </c>
      <c r="J133" s="400">
        <v>85</v>
      </c>
      <c r="K133" s="400">
        <v>85</v>
      </c>
      <c r="L133" s="401">
        <v>85</v>
      </c>
      <c r="M133" s="583"/>
      <c r="N133" s="12"/>
    </row>
    <row r="134" spans="1:14" ht="14.1" customHeight="1" x14ac:dyDescent="0.2">
      <c r="A134" s="1089"/>
      <c r="B134" s="1089"/>
      <c r="C134" s="1089"/>
      <c r="D134" s="1089"/>
      <c r="E134" s="1154"/>
      <c r="F134" s="582" t="s">
        <v>1112</v>
      </c>
      <c r="G134" s="580" t="s">
        <v>18</v>
      </c>
      <c r="H134" s="581">
        <v>6</v>
      </c>
      <c r="I134" s="539">
        <v>6</v>
      </c>
      <c r="J134" s="539">
        <v>6</v>
      </c>
      <c r="K134" s="539">
        <v>6</v>
      </c>
      <c r="L134" s="540">
        <v>6</v>
      </c>
      <c r="M134" s="584"/>
      <c r="N134" s="12"/>
    </row>
    <row r="135" spans="1:14" ht="51.75" customHeight="1" thickBot="1" x14ac:dyDescent="0.25">
      <c r="A135" s="844"/>
      <c r="B135" s="844"/>
      <c r="C135" s="844"/>
      <c r="D135" s="844"/>
      <c r="E135" s="1155"/>
      <c r="F135" s="464" t="s">
        <v>1757</v>
      </c>
      <c r="G135" s="61" t="s">
        <v>43</v>
      </c>
      <c r="H135" s="298">
        <v>30</v>
      </c>
      <c r="I135" s="423">
        <v>30</v>
      </c>
      <c r="J135" s="423">
        <v>30</v>
      </c>
      <c r="K135" s="423">
        <v>30</v>
      </c>
      <c r="L135" s="424">
        <v>30</v>
      </c>
      <c r="M135" s="301"/>
      <c r="N135" s="12"/>
    </row>
    <row r="136" spans="1:14" ht="51.75" customHeight="1" thickBot="1" x14ac:dyDescent="0.25">
      <c r="A136" s="326" t="s">
        <v>1113</v>
      </c>
      <c r="B136" s="236" t="s">
        <v>1114</v>
      </c>
      <c r="C136" s="236" t="s">
        <v>894</v>
      </c>
      <c r="D136" s="236" t="s">
        <v>46</v>
      </c>
      <c r="E136" s="235">
        <v>10000</v>
      </c>
      <c r="F136" s="236" t="s">
        <v>1115</v>
      </c>
      <c r="G136" s="288" t="s">
        <v>43</v>
      </c>
      <c r="H136" s="235">
        <v>100</v>
      </c>
      <c r="I136" s="537">
        <v>0</v>
      </c>
      <c r="J136" s="537">
        <v>0</v>
      </c>
      <c r="K136" s="537">
        <v>0</v>
      </c>
      <c r="L136" s="538">
        <v>100</v>
      </c>
      <c r="M136" s="227"/>
      <c r="N136" s="12"/>
    </row>
    <row r="137" spans="1:14" ht="51.75" customHeight="1" thickBot="1" x14ac:dyDescent="0.25">
      <c r="A137" s="202" t="s">
        <v>1116</v>
      </c>
      <c r="B137" s="65" t="s">
        <v>1117</v>
      </c>
      <c r="C137" s="65" t="s">
        <v>1080</v>
      </c>
      <c r="D137" s="65" t="s">
        <v>16</v>
      </c>
      <c r="E137" s="203">
        <v>580000</v>
      </c>
      <c r="F137" s="65" t="s">
        <v>1758</v>
      </c>
      <c r="G137" s="67" t="s">
        <v>18</v>
      </c>
      <c r="H137" s="203">
        <v>1900</v>
      </c>
      <c r="I137" s="422">
        <v>450</v>
      </c>
      <c r="J137" s="422">
        <v>500</v>
      </c>
      <c r="K137" s="422">
        <v>450</v>
      </c>
      <c r="L137" s="402">
        <v>500</v>
      </c>
      <c r="M137" s="19"/>
      <c r="N137" s="12"/>
    </row>
    <row r="138" spans="1:14" ht="38.25" customHeight="1" thickBot="1" x14ac:dyDescent="0.25">
      <c r="A138" s="218" t="s">
        <v>1118</v>
      </c>
      <c r="B138" s="68" t="s">
        <v>1119</v>
      </c>
      <c r="C138" s="68" t="s">
        <v>24</v>
      </c>
      <c r="D138" s="68" t="s">
        <v>16</v>
      </c>
      <c r="E138" s="219">
        <v>177652</v>
      </c>
      <c r="F138" s="68" t="s">
        <v>1849</v>
      </c>
      <c r="G138" s="69" t="s">
        <v>18</v>
      </c>
      <c r="H138" s="219">
        <v>3</v>
      </c>
      <c r="I138" s="422">
        <v>3</v>
      </c>
      <c r="J138" s="422">
        <v>3</v>
      </c>
      <c r="K138" s="422">
        <v>3</v>
      </c>
      <c r="L138" s="402">
        <v>3</v>
      </c>
      <c r="M138" s="19"/>
      <c r="N138" s="12"/>
    </row>
    <row r="139" spans="1:14" ht="38.25" customHeight="1" thickBot="1" x14ac:dyDescent="0.25">
      <c r="A139" s="207" t="s">
        <v>1120</v>
      </c>
      <c r="B139" s="208" t="s">
        <v>1121</v>
      </c>
      <c r="C139" s="208" t="s">
        <v>1122</v>
      </c>
      <c r="D139" s="208" t="s">
        <v>16</v>
      </c>
      <c r="E139" s="209">
        <v>128000</v>
      </c>
      <c r="F139" s="208" t="s">
        <v>1123</v>
      </c>
      <c r="G139" s="220" t="s">
        <v>18</v>
      </c>
      <c r="H139" s="209">
        <v>400</v>
      </c>
      <c r="I139" s="546">
        <v>70</v>
      </c>
      <c r="J139" s="546">
        <v>100</v>
      </c>
      <c r="K139" s="546">
        <v>130</v>
      </c>
      <c r="L139" s="547">
        <v>100</v>
      </c>
      <c r="M139" s="302"/>
      <c r="N139" s="12"/>
    </row>
    <row r="140" spans="1:14" ht="51.75" customHeight="1" thickBot="1" x14ac:dyDescent="0.25">
      <c r="A140" s="202" t="s">
        <v>1124</v>
      </c>
      <c r="B140" s="60" t="s">
        <v>1125</v>
      </c>
      <c r="C140" s="60" t="s">
        <v>1080</v>
      </c>
      <c r="D140" s="60"/>
      <c r="E140" s="298"/>
      <c r="F140" s="60" t="s">
        <v>1126</v>
      </c>
      <c r="G140" s="61" t="s">
        <v>18</v>
      </c>
      <c r="H140" s="298">
        <v>700</v>
      </c>
      <c r="I140" s="563">
        <v>200</v>
      </c>
      <c r="J140" s="563">
        <v>150</v>
      </c>
      <c r="K140" s="563">
        <v>150</v>
      </c>
      <c r="L140" s="564">
        <v>200</v>
      </c>
      <c r="M140" s="291"/>
      <c r="N140" s="12"/>
    </row>
    <row r="141" spans="1:14" ht="27" customHeight="1" thickBot="1" x14ac:dyDescent="0.25">
      <c r="A141" s="218" t="s">
        <v>1759</v>
      </c>
      <c r="B141" s="68" t="s">
        <v>1760</v>
      </c>
      <c r="C141" s="68" t="s">
        <v>1122</v>
      </c>
      <c r="D141" s="68" t="s">
        <v>16</v>
      </c>
      <c r="E141" s="219">
        <v>3000000</v>
      </c>
      <c r="F141" s="68" t="s">
        <v>1761</v>
      </c>
      <c r="G141" s="69" t="s">
        <v>18</v>
      </c>
      <c r="H141" s="219">
        <v>763</v>
      </c>
      <c r="I141" s="422">
        <v>0</v>
      </c>
      <c r="J141" s="422">
        <v>100</v>
      </c>
      <c r="K141" s="422">
        <v>200</v>
      </c>
      <c r="L141" s="402">
        <v>463</v>
      </c>
      <c r="M141" s="19"/>
      <c r="N141" s="12"/>
    </row>
    <row r="142" spans="1:14" ht="15.75" customHeight="1" thickBot="1" x14ac:dyDescent="0.25">
      <c r="A142" s="200" t="s">
        <v>1127</v>
      </c>
      <c r="B142" s="812" t="s">
        <v>1128</v>
      </c>
      <c r="C142" s="813"/>
      <c r="D142" s="813"/>
      <c r="E142" s="813"/>
      <c r="F142" s="813"/>
      <c r="G142" s="813"/>
      <c r="H142" s="813"/>
      <c r="I142" s="813"/>
      <c r="J142" s="813"/>
      <c r="K142" s="813"/>
      <c r="L142" s="813"/>
      <c r="M142" s="815"/>
      <c r="N142" s="12"/>
    </row>
    <row r="143" spans="1:14" ht="51.75" customHeight="1" thickBot="1" x14ac:dyDescent="0.25">
      <c r="A143" s="250" t="s">
        <v>1129</v>
      </c>
      <c r="B143" s="43" t="s">
        <v>1130</v>
      </c>
      <c r="C143" s="43" t="s">
        <v>24</v>
      </c>
      <c r="D143" s="65"/>
      <c r="E143" s="256"/>
      <c r="F143" s="65" t="s">
        <v>42</v>
      </c>
      <c r="G143" s="67" t="s">
        <v>43</v>
      </c>
      <c r="H143" s="585">
        <v>10</v>
      </c>
      <c r="I143" s="421">
        <v>10</v>
      </c>
      <c r="J143" s="421">
        <v>0</v>
      </c>
      <c r="K143" s="421">
        <v>0</v>
      </c>
      <c r="L143" s="421">
        <v>0</v>
      </c>
      <c r="M143" s="246"/>
      <c r="N143" s="12"/>
    </row>
    <row r="144" spans="1:14" ht="38.25" customHeight="1" x14ac:dyDescent="0.2">
      <c r="A144" s="1100" t="s">
        <v>1131</v>
      </c>
      <c r="B144" s="825" t="s">
        <v>1132</v>
      </c>
      <c r="C144" s="825" t="s">
        <v>1016</v>
      </c>
      <c r="D144" s="1171"/>
      <c r="E144" s="1226"/>
      <c r="F144" s="566" t="s">
        <v>1133</v>
      </c>
      <c r="G144" s="567" t="s">
        <v>18</v>
      </c>
      <c r="H144" s="568">
        <v>1</v>
      </c>
      <c r="I144" s="422">
        <v>0</v>
      </c>
      <c r="J144" s="422">
        <v>0</v>
      </c>
      <c r="K144" s="422">
        <v>0</v>
      </c>
      <c r="L144" s="402">
        <v>1</v>
      </c>
      <c r="M144" s="19"/>
      <c r="N144" s="12"/>
    </row>
    <row r="145" spans="1:14" ht="78.75" customHeight="1" thickBot="1" x14ac:dyDescent="0.25">
      <c r="A145" s="1101"/>
      <c r="B145" s="826"/>
      <c r="C145" s="826"/>
      <c r="D145" s="1164"/>
      <c r="E145" s="1227"/>
      <c r="F145" s="586" t="s">
        <v>1762</v>
      </c>
      <c r="G145" s="587" t="s">
        <v>43</v>
      </c>
      <c r="H145" s="467">
        <v>100</v>
      </c>
      <c r="I145" s="539">
        <v>100</v>
      </c>
      <c r="J145" s="539">
        <v>0</v>
      </c>
      <c r="K145" s="539">
        <v>0</v>
      </c>
      <c r="L145" s="540">
        <v>0</v>
      </c>
      <c r="M145" s="23"/>
      <c r="N145" s="12"/>
    </row>
    <row r="146" spans="1:14" ht="38.25" customHeight="1" x14ac:dyDescent="0.2">
      <c r="A146" s="1223" t="s">
        <v>1134</v>
      </c>
      <c r="B146" s="1225" t="s">
        <v>1135</v>
      </c>
      <c r="C146" s="1225" t="s">
        <v>1016</v>
      </c>
      <c r="D146" s="1171"/>
      <c r="E146" s="1226"/>
      <c r="F146" s="336" t="s">
        <v>1136</v>
      </c>
      <c r="G146" s="67" t="s">
        <v>18</v>
      </c>
      <c r="H146" s="638">
        <v>172</v>
      </c>
      <c r="I146" s="422">
        <v>0</v>
      </c>
      <c r="J146" s="422">
        <v>172</v>
      </c>
      <c r="K146" s="422">
        <v>0</v>
      </c>
      <c r="L146" s="402">
        <v>172</v>
      </c>
      <c r="M146" s="19"/>
      <c r="N146" s="12"/>
    </row>
    <row r="147" spans="1:14" ht="78.75" customHeight="1" thickBot="1" x14ac:dyDescent="0.25">
      <c r="A147" s="1224"/>
      <c r="B147" s="1142"/>
      <c r="C147" s="1142"/>
      <c r="D147" s="1086"/>
      <c r="E147" s="1187"/>
      <c r="F147" s="586" t="s">
        <v>1763</v>
      </c>
      <c r="G147" s="587" t="s">
        <v>43</v>
      </c>
      <c r="H147" s="467">
        <v>100</v>
      </c>
      <c r="I147" s="539">
        <v>0</v>
      </c>
      <c r="J147" s="539">
        <v>0</v>
      </c>
      <c r="K147" s="539">
        <v>50</v>
      </c>
      <c r="L147" s="540">
        <v>50</v>
      </c>
      <c r="M147" s="23"/>
      <c r="N147" s="12"/>
    </row>
    <row r="148" spans="1:14" ht="65.25" customHeight="1" thickBot="1" x14ac:dyDescent="0.25">
      <c r="A148" s="250" t="s">
        <v>1137</v>
      </c>
      <c r="B148" s="711" t="s">
        <v>1138</v>
      </c>
      <c r="C148" s="70" t="s">
        <v>1016</v>
      </c>
      <c r="D148" s="70"/>
      <c r="E148" s="206"/>
      <c r="F148" s="208" t="s">
        <v>1764</v>
      </c>
      <c r="G148" s="220" t="s">
        <v>18</v>
      </c>
      <c r="H148" s="209">
        <v>1</v>
      </c>
      <c r="I148" s="546">
        <v>0</v>
      </c>
      <c r="J148" s="546">
        <v>0</v>
      </c>
      <c r="K148" s="546">
        <v>0</v>
      </c>
      <c r="L148" s="547">
        <v>1</v>
      </c>
      <c r="M148" s="302"/>
      <c r="N148" s="12"/>
    </row>
    <row r="149" spans="1:14" ht="65.25" customHeight="1" thickBot="1" x14ac:dyDescent="0.25">
      <c r="A149" s="207" t="s">
        <v>1139</v>
      </c>
      <c r="B149" s="779" t="s">
        <v>1140</v>
      </c>
      <c r="C149" s="208" t="s">
        <v>1016</v>
      </c>
      <c r="D149" s="208"/>
      <c r="E149" s="209"/>
      <c r="F149" s="336" t="s">
        <v>1856</v>
      </c>
      <c r="G149" s="637" t="s">
        <v>18</v>
      </c>
      <c r="H149" s="638">
        <v>5</v>
      </c>
      <c r="I149" s="639">
        <v>3</v>
      </c>
      <c r="J149" s="639">
        <v>1</v>
      </c>
      <c r="K149" s="639">
        <v>0</v>
      </c>
      <c r="L149" s="640">
        <v>1</v>
      </c>
      <c r="M149" s="227"/>
      <c r="N149" s="12"/>
    </row>
    <row r="150" spans="1:14" ht="65.25" customHeight="1" thickBot="1" x14ac:dyDescent="0.25">
      <c r="A150" s="326" t="s">
        <v>1141</v>
      </c>
      <c r="B150" s="287" t="s">
        <v>1142</v>
      </c>
      <c r="C150" s="236" t="s">
        <v>1016</v>
      </c>
      <c r="D150" s="288"/>
      <c r="E150" s="289"/>
      <c r="F150" s="290" t="s">
        <v>1621</v>
      </c>
      <c r="G150" s="57" t="s">
        <v>18</v>
      </c>
      <c r="H150" s="216">
        <v>11</v>
      </c>
      <c r="I150" s="546">
        <v>0</v>
      </c>
      <c r="J150" s="546">
        <v>0</v>
      </c>
      <c r="K150" s="546">
        <v>0</v>
      </c>
      <c r="L150" s="547">
        <v>11</v>
      </c>
      <c r="M150" s="221"/>
      <c r="N150" s="12"/>
    </row>
    <row r="151" spans="1:14" ht="16.5" customHeight="1" thickBot="1" x14ac:dyDescent="0.25">
      <c r="A151" s="249" t="s">
        <v>1143</v>
      </c>
      <c r="B151" s="818" t="s">
        <v>1144</v>
      </c>
      <c r="C151" s="819"/>
      <c r="D151" s="819"/>
      <c r="E151" s="819"/>
      <c r="F151" s="819"/>
      <c r="G151" s="819"/>
      <c r="H151" s="819"/>
      <c r="I151" s="819"/>
      <c r="J151" s="819"/>
      <c r="K151" s="819"/>
      <c r="L151" s="819"/>
      <c r="M151" s="819"/>
      <c r="N151" s="12"/>
    </row>
    <row r="152" spans="1:14" ht="16.5" customHeight="1" thickBot="1" x14ac:dyDescent="0.25">
      <c r="A152" s="200" t="s">
        <v>1145</v>
      </c>
      <c r="B152" s="812" t="s">
        <v>1146</v>
      </c>
      <c r="C152" s="813"/>
      <c r="D152" s="813"/>
      <c r="E152" s="813"/>
      <c r="F152" s="813"/>
      <c r="G152" s="813"/>
      <c r="H152" s="813"/>
      <c r="I152" s="813"/>
      <c r="J152" s="813"/>
      <c r="K152" s="813"/>
      <c r="L152" s="813"/>
      <c r="M152" s="815"/>
      <c r="N152" s="12"/>
    </row>
    <row r="153" spans="1:14" ht="27" customHeight="1" thickBot="1" x14ac:dyDescent="0.25">
      <c r="A153" s="250" t="s">
        <v>1147</v>
      </c>
      <c r="B153" s="43" t="s">
        <v>1148</v>
      </c>
      <c r="C153" s="43" t="s">
        <v>24</v>
      </c>
      <c r="D153" s="43"/>
      <c r="E153" s="279"/>
      <c r="F153" s="43" t="s">
        <v>42</v>
      </c>
      <c r="G153" s="63" t="s">
        <v>43</v>
      </c>
      <c r="H153" s="463">
        <v>5</v>
      </c>
      <c r="I153" s="588">
        <v>5</v>
      </c>
      <c r="J153" s="588">
        <v>0</v>
      </c>
      <c r="K153" s="588">
        <v>0</v>
      </c>
      <c r="L153" s="589">
        <v>0</v>
      </c>
      <c r="M153" s="291"/>
      <c r="N153" s="12"/>
    </row>
    <row r="154" spans="1:14" ht="51.75" customHeight="1" x14ac:dyDescent="0.2">
      <c r="A154" s="1180" t="s">
        <v>1149</v>
      </c>
      <c r="B154" s="1183" t="s">
        <v>1150</v>
      </c>
      <c r="C154" s="1183" t="s">
        <v>226</v>
      </c>
      <c r="D154" s="1183" t="s">
        <v>16</v>
      </c>
      <c r="E154" s="1118">
        <f t="shared" ref="E154" si="1">SUM(E155:E186)+15000</f>
        <v>15000</v>
      </c>
      <c r="F154" s="251" t="s">
        <v>1765</v>
      </c>
      <c r="G154" s="211" t="s">
        <v>18</v>
      </c>
      <c r="H154" s="590">
        <v>4</v>
      </c>
      <c r="I154" s="400">
        <v>1</v>
      </c>
      <c r="J154" s="400">
        <v>1</v>
      </c>
      <c r="K154" s="400">
        <v>1</v>
      </c>
      <c r="L154" s="401">
        <v>1</v>
      </c>
      <c r="M154" s="19"/>
      <c r="N154" s="12"/>
    </row>
    <row r="155" spans="1:14" ht="27" customHeight="1" x14ac:dyDescent="0.2">
      <c r="A155" s="1181"/>
      <c r="B155" s="1184"/>
      <c r="C155" s="1184"/>
      <c r="D155" s="1184"/>
      <c r="E155" s="1119"/>
      <c r="F155" s="46" t="s">
        <v>1151</v>
      </c>
      <c r="G155" s="213" t="s">
        <v>18</v>
      </c>
      <c r="H155" s="591">
        <v>255</v>
      </c>
      <c r="I155" s="396">
        <v>10</v>
      </c>
      <c r="J155" s="396">
        <v>150</v>
      </c>
      <c r="K155" s="396">
        <v>80</v>
      </c>
      <c r="L155" s="397">
        <v>15</v>
      </c>
      <c r="M155" s="23"/>
      <c r="N155" s="12"/>
    </row>
    <row r="156" spans="1:14" ht="38.25" customHeight="1" x14ac:dyDescent="0.2">
      <c r="A156" s="1181"/>
      <c r="B156" s="1184"/>
      <c r="C156" s="1184"/>
      <c r="D156" s="1184"/>
      <c r="E156" s="1119"/>
      <c r="F156" s="46" t="s">
        <v>1152</v>
      </c>
      <c r="G156" s="213" t="s">
        <v>43</v>
      </c>
      <c r="H156" s="591">
        <v>92</v>
      </c>
      <c r="I156" s="396">
        <v>92</v>
      </c>
      <c r="J156" s="396">
        <v>92</v>
      </c>
      <c r="K156" s="396">
        <v>92</v>
      </c>
      <c r="L156" s="397">
        <v>92</v>
      </c>
      <c r="M156" s="23"/>
      <c r="N156" s="12"/>
    </row>
    <row r="157" spans="1:14" ht="51.75" customHeight="1" x14ac:dyDescent="0.2">
      <c r="A157" s="1181"/>
      <c r="B157" s="1184"/>
      <c r="C157" s="1184"/>
      <c r="D157" s="1184"/>
      <c r="E157" s="1119"/>
      <c r="F157" s="46" t="s">
        <v>1766</v>
      </c>
      <c r="G157" s="213" t="s">
        <v>18</v>
      </c>
      <c r="H157" s="591">
        <v>10</v>
      </c>
      <c r="I157" s="396">
        <v>3</v>
      </c>
      <c r="J157" s="396">
        <v>3</v>
      </c>
      <c r="K157" s="396">
        <v>2</v>
      </c>
      <c r="L157" s="397">
        <v>2</v>
      </c>
      <c r="M157" s="23"/>
      <c r="N157" s="12"/>
    </row>
    <row r="158" spans="1:14" ht="27" customHeight="1" x14ac:dyDescent="0.2">
      <c r="A158" s="1181"/>
      <c r="B158" s="1184"/>
      <c r="C158" s="1184"/>
      <c r="D158" s="1184"/>
      <c r="E158" s="1119"/>
      <c r="F158" s="46" t="s">
        <v>1153</v>
      </c>
      <c r="G158" s="213" t="s">
        <v>18</v>
      </c>
      <c r="H158" s="591">
        <v>150</v>
      </c>
      <c r="I158" s="396">
        <v>25</v>
      </c>
      <c r="J158" s="396">
        <v>70</v>
      </c>
      <c r="K158" s="396">
        <v>40</v>
      </c>
      <c r="L158" s="397">
        <v>15</v>
      </c>
      <c r="M158" s="23"/>
      <c r="N158" s="12"/>
    </row>
    <row r="159" spans="1:14" ht="38.25" customHeight="1" x14ac:dyDescent="0.2">
      <c r="A159" s="1181"/>
      <c r="B159" s="1184"/>
      <c r="C159" s="1184"/>
      <c r="D159" s="1184"/>
      <c r="E159" s="1119"/>
      <c r="F159" s="46" t="s">
        <v>1154</v>
      </c>
      <c r="G159" s="213" t="s">
        <v>43</v>
      </c>
      <c r="H159" s="591">
        <v>95.25</v>
      </c>
      <c r="I159" s="396">
        <v>95</v>
      </c>
      <c r="J159" s="396">
        <v>95</v>
      </c>
      <c r="K159" s="396">
        <v>95</v>
      </c>
      <c r="L159" s="397">
        <v>96</v>
      </c>
      <c r="M159" s="23"/>
      <c r="N159" s="12"/>
    </row>
    <row r="160" spans="1:14" ht="51.75" customHeight="1" x14ac:dyDescent="0.2">
      <c r="A160" s="1181"/>
      <c r="B160" s="1184"/>
      <c r="C160" s="1184"/>
      <c r="D160" s="1184"/>
      <c r="E160" s="1119"/>
      <c r="F160" s="46" t="s">
        <v>1767</v>
      </c>
      <c r="G160" s="213" t="s">
        <v>18</v>
      </c>
      <c r="H160" s="591">
        <v>11</v>
      </c>
      <c r="I160" s="396">
        <v>3</v>
      </c>
      <c r="J160" s="396">
        <v>3</v>
      </c>
      <c r="K160" s="396">
        <v>3</v>
      </c>
      <c r="L160" s="397">
        <v>2</v>
      </c>
      <c r="M160" s="23"/>
      <c r="N160" s="12"/>
    </row>
    <row r="161" spans="1:14" ht="27" customHeight="1" x14ac:dyDescent="0.2">
      <c r="A161" s="1181"/>
      <c r="B161" s="1184"/>
      <c r="C161" s="1184"/>
      <c r="D161" s="1184"/>
      <c r="E161" s="1119"/>
      <c r="F161" s="46" t="s">
        <v>1155</v>
      </c>
      <c r="G161" s="213" t="s">
        <v>18</v>
      </c>
      <c r="H161" s="591">
        <v>225</v>
      </c>
      <c r="I161" s="396">
        <v>30</v>
      </c>
      <c r="J161" s="396">
        <v>100</v>
      </c>
      <c r="K161" s="396">
        <v>70</v>
      </c>
      <c r="L161" s="397">
        <v>25</v>
      </c>
      <c r="M161" s="23"/>
      <c r="N161" s="12"/>
    </row>
    <row r="162" spans="1:14" ht="38.25" customHeight="1" x14ac:dyDescent="0.2">
      <c r="A162" s="1181"/>
      <c r="B162" s="1184"/>
      <c r="C162" s="1184"/>
      <c r="D162" s="1184"/>
      <c r="E162" s="1119"/>
      <c r="F162" s="46" t="s">
        <v>1156</v>
      </c>
      <c r="G162" s="213" t="s">
        <v>43</v>
      </c>
      <c r="H162" s="591">
        <v>95.25</v>
      </c>
      <c r="I162" s="396">
        <v>96</v>
      </c>
      <c r="J162" s="396">
        <v>91</v>
      </c>
      <c r="K162" s="396">
        <v>96</v>
      </c>
      <c r="L162" s="397">
        <v>98</v>
      </c>
      <c r="M162" s="23"/>
      <c r="N162" s="12"/>
    </row>
    <row r="163" spans="1:14" ht="51.75" customHeight="1" x14ac:dyDescent="0.2">
      <c r="A163" s="1181"/>
      <c r="B163" s="1184"/>
      <c r="C163" s="1184"/>
      <c r="D163" s="1184"/>
      <c r="E163" s="1119"/>
      <c r="F163" s="46" t="s">
        <v>1768</v>
      </c>
      <c r="G163" s="213" t="s">
        <v>18</v>
      </c>
      <c r="H163" s="591">
        <v>6</v>
      </c>
      <c r="I163" s="396">
        <v>2</v>
      </c>
      <c r="J163" s="396">
        <v>1</v>
      </c>
      <c r="K163" s="396">
        <v>1</v>
      </c>
      <c r="L163" s="397">
        <v>2</v>
      </c>
      <c r="M163" s="23"/>
      <c r="N163" s="12"/>
    </row>
    <row r="164" spans="1:14" ht="27" customHeight="1" x14ac:dyDescent="0.2">
      <c r="A164" s="1181"/>
      <c r="B164" s="1184"/>
      <c r="C164" s="1184"/>
      <c r="D164" s="1184"/>
      <c r="E164" s="1119"/>
      <c r="F164" s="46" t="s">
        <v>1157</v>
      </c>
      <c r="G164" s="213" t="s">
        <v>18</v>
      </c>
      <c r="H164" s="233">
        <v>170</v>
      </c>
      <c r="I164" s="539">
        <v>2</v>
      </c>
      <c r="J164" s="539">
        <v>130</v>
      </c>
      <c r="K164" s="539">
        <v>35</v>
      </c>
      <c r="L164" s="540">
        <v>3</v>
      </c>
      <c r="M164" s="23"/>
      <c r="N164" s="12"/>
    </row>
    <row r="165" spans="1:14" ht="38.25" customHeight="1" x14ac:dyDescent="0.2">
      <c r="A165" s="1181"/>
      <c r="B165" s="1184"/>
      <c r="C165" s="1184"/>
      <c r="D165" s="1184"/>
      <c r="E165" s="1119"/>
      <c r="F165" s="46" t="s">
        <v>1158</v>
      </c>
      <c r="G165" s="213" t="s">
        <v>43</v>
      </c>
      <c r="H165" s="233">
        <v>91</v>
      </c>
      <c r="I165" s="539">
        <v>91</v>
      </c>
      <c r="J165" s="539">
        <v>91</v>
      </c>
      <c r="K165" s="539">
        <v>91</v>
      </c>
      <c r="L165" s="540">
        <v>91</v>
      </c>
      <c r="M165" s="23"/>
      <c r="N165" s="12"/>
    </row>
    <row r="166" spans="1:14" ht="51.75" customHeight="1" x14ac:dyDescent="0.2">
      <c r="A166" s="1181"/>
      <c r="B166" s="1184"/>
      <c r="C166" s="1184"/>
      <c r="D166" s="1184"/>
      <c r="E166" s="1119"/>
      <c r="F166" s="46" t="s">
        <v>1769</v>
      </c>
      <c r="G166" s="213" t="s">
        <v>18</v>
      </c>
      <c r="H166" s="233">
        <v>4</v>
      </c>
      <c r="I166" s="539">
        <v>1</v>
      </c>
      <c r="J166" s="539">
        <v>1</v>
      </c>
      <c r="K166" s="539">
        <v>1</v>
      </c>
      <c r="L166" s="540">
        <v>1</v>
      </c>
      <c r="M166" s="23"/>
      <c r="N166" s="12"/>
    </row>
    <row r="167" spans="1:14" ht="27" customHeight="1" x14ac:dyDescent="0.2">
      <c r="A167" s="1181"/>
      <c r="B167" s="1184"/>
      <c r="C167" s="1184"/>
      <c r="D167" s="1184"/>
      <c r="E167" s="1119"/>
      <c r="F167" s="46" t="s">
        <v>1159</v>
      </c>
      <c r="G167" s="213" t="s">
        <v>18</v>
      </c>
      <c r="H167" s="233">
        <v>57</v>
      </c>
      <c r="I167" s="539">
        <v>1</v>
      </c>
      <c r="J167" s="539">
        <v>40</v>
      </c>
      <c r="K167" s="539">
        <v>15</v>
      </c>
      <c r="L167" s="540">
        <v>1</v>
      </c>
      <c r="M167" s="23"/>
      <c r="N167" s="12"/>
    </row>
    <row r="168" spans="1:14" ht="38.25" customHeight="1" x14ac:dyDescent="0.2">
      <c r="A168" s="1181"/>
      <c r="B168" s="1184"/>
      <c r="C168" s="1184"/>
      <c r="D168" s="1184"/>
      <c r="E168" s="1119"/>
      <c r="F168" s="46" t="s">
        <v>1160</v>
      </c>
      <c r="G168" s="213" t="s">
        <v>43</v>
      </c>
      <c r="H168" s="233">
        <v>100</v>
      </c>
      <c r="I168" s="539">
        <v>100</v>
      </c>
      <c r="J168" s="539">
        <v>100</v>
      </c>
      <c r="K168" s="539">
        <v>100</v>
      </c>
      <c r="L168" s="540">
        <v>100</v>
      </c>
      <c r="M168" s="23"/>
      <c r="N168" s="12"/>
    </row>
    <row r="169" spans="1:14" ht="51.75" customHeight="1" x14ac:dyDescent="0.2">
      <c r="A169" s="1181"/>
      <c r="B169" s="1184"/>
      <c r="C169" s="1184"/>
      <c r="D169" s="1184"/>
      <c r="E169" s="1119"/>
      <c r="F169" s="46" t="s">
        <v>1161</v>
      </c>
      <c r="G169" s="213" t="s">
        <v>18</v>
      </c>
      <c r="H169" s="233">
        <v>9</v>
      </c>
      <c r="I169" s="539">
        <v>2</v>
      </c>
      <c r="J169" s="539">
        <v>2</v>
      </c>
      <c r="K169" s="539">
        <v>2</v>
      </c>
      <c r="L169" s="540">
        <v>3</v>
      </c>
      <c r="M169" s="23"/>
      <c r="N169" s="12"/>
    </row>
    <row r="170" spans="1:14" ht="27" customHeight="1" x14ac:dyDescent="0.2">
      <c r="A170" s="1181"/>
      <c r="B170" s="1184"/>
      <c r="C170" s="1184"/>
      <c r="D170" s="1184"/>
      <c r="E170" s="1119"/>
      <c r="F170" s="46" t="s">
        <v>1162</v>
      </c>
      <c r="G170" s="213" t="s">
        <v>18</v>
      </c>
      <c r="H170" s="233">
        <v>290</v>
      </c>
      <c r="I170" s="539">
        <v>10</v>
      </c>
      <c r="J170" s="539">
        <v>200</v>
      </c>
      <c r="K170" s="539">
        <v>70</v>
      </c>
      <c r="L170" s="540">
        <v>10</v>
      </c>
      <c r="M170" s="23"/>
      <c r="N170" s="12"/>
    </row>
    <row r="171" spans="1:14" ht="38.25" customHeight="1" x14ac:dyDescent="0.2">
      <c r="A171" s="1181"/>
      <c r="B171" s="1184"/>
      <c r="C171" s="1184"/>
      <c r="D171" s="1184"/>
      <c r="E171" s="1119"/>
      <c r="F171" s="46" t="s">
        <v>1163</v>
      </c>
      <c r="G171" s="213" t="s">
        <v>43</v>
      </c>
      <c r="H171" s="233">
        <v>95</v>
      </c>
      <c r="I171" s="539">
        <v>95</v>
      </c>
      <c r="J171" s="539">
        <v>95</v>
      </c>
      <c r="K171" s="539">
        <v>95</v>
      </c>
      <c r="L171" s="540">
        <v>95</v>
      </c>
      <c r="M171" s="23"/>
      <c r="N171" s="12"/>
    </row>
    <row r="172" spans="1:14" ht="51.75" customHeight="1" x14ac:dyDescent="0.2">
      <c r="A172" s="1181"/>
      <c r="B172" s="1184"/>
      <c r="C172" s="1184"/>
      <c r="D172" s="1184"/>
      <c r="E172" s="1119"/>
      <c r="F172" s="46" t="s">
        <v>1164</v>
      </c>
      <c r="G172" s="213" t="s">
        <v>18</v>
      </c>
      <c r="H172" s="233">
        <v>6</v>
      </c>
      <c r="I172" s="539">
        <v>2</v>
      </c>
      <c r="J172" s="539">
        <v>1</v>
      </c>
      <c r="K172" s="539">
        <v>1</v>
      </c>
      <c r="L172" s="540">
        <v>2</v>
      </c>
      <c r="M172" s="23"/>
      <c r="N172" s="12"/>
    </row>
    <row r="173" spans="1:14" ht="27" customHeight="1" x14ac:dyDescent="0.2">
      <c r="A173" s="1181"/>
      <c r="B173" s="1184"/>
      <c r="C173" s="1184"/>
      <c r="D173" s="1184"/>
      <c r="E173" s="1119"/>
      <c r="F173" s="46" t="s">
        <v>1165</v>
      </c>
      <c r="G173" s="213" t="s">
        <v>18</v>
      </c>
      <c r="H173" s="233">
        <v>184</v>
      </c>
      <c r="I173" s="539">
        <v>2</v>
      </c>
      <c r="J173" s="539">
        <v>150</v>
      </c>
      <c r="K173" s="539">
        <v>30</v>
      </c>
      <c r="L173" s="540">
        <v>2</v>
      </c>
      <c r="M173" s="23"/>
      <c r="N173" s="12"/>
    </row>
    <row r="174" spans="1:14" ht="38.25" customHeight="1" x14ac:dyDescent="0.2">
      <c r="A174" s="1181"/>
      <c r="B174" s="1184"/>
      <c r="C174" s="1184"/>
      <c r="D174" s="1184"/>
      <c r="E174" s="1119"/>
      <c r="F174" s="46" t="s">
        <v>1166</v>
      </c>
      <c r="G174" s="213" t="s">
        <v>43</v>
      </c>
      <c r="H174" s="233">
        <v>99</v>
      </c>
      <c r="I174" s="539">
        <v>99</v>
      </c>
      <c r="J174" s="539">
        <v>99</v>
      </c>
      <c r="K174" s="539">
        <v>99</v>
      </c>
      <c r="L174" s="540">
        <v>99</v>
      </c>
      <c r="M174" s="23"/>
      <c r="N174" s="12"/>
    </row>
    <row r="175" spans="1:14" ht="51.75" customHeight="1" x14ac:dyDescent="0.2">
      <c r="A175" s="1181"/>
      <c r="B175" s="1184"/>
      <c r="C175" s="1184"/>
      <c r="D175" s="1184"/>
      <c r="E175" s="1119"/>
      <c r="F175" s="46" t="s">
        <v>1167</v>
      </c>
      <c r="G175" s="213" t="s">
        <v>18</v>
      </c>
      <c r="H175" s="233">
        <v>6</v>
      </c>
      <c r="I175" s="539">
        <v>1</v>
      </c>
      <c r="J175" s="539">
        <v>2</v>
      </c>
      <c r="K175" s="539">
        <v>1</v>
      </c>
      <c r="L175" s="540">
        <v>2</v>
      </c>
      <c r="M175" s="23"/>
      <c r="N175" s="12"/>
    </row>
    <row r="176" spans="1:14" ht="27" customHeight="1" x14ac:dyDescent="0.2">
      <c r="A176" s="1181"/>
      <c r="B176" s="1184"/>
      <c r="C176" s="1184"/>
      <c r="D176" s="1184"/>
      <c r="E176" s="1119"/>
      <c r="F176" s="46" t="s">
        <v>1168</v>
      </c>
      <c r="G176" s="213" t="s">
        <v>18</v>
      </c>
      <c r="H176" s="233">
        <v>160</v>
      </c>
      <c r="I176" s="539">
        <v>2</v>
      </c>
      <c r="J176" s="539">
        <v>130</v>
      </c>
      <c r="K176" s="539">
        <v>21</v>
      </c>
      <c r="L176" s="540">
        <v>7</v>
      </c>
      <c r="M176" s="23"/>
      <c r="N176" s="12"/>
    </row>
    <row r="177" spans="1:14" ht="38.25" customHeight="1" x14ac:dyDescent="0.2">
      <c r="A177" s="1181"/>
      <c r="B177" s="1184"/>
      <c r="C177" s="1184"/>
      <c r="D177" s="1184"/>
      <c r="E177" s="1119"/>
      <c r="F177" s="46" t="s">
        <v>1169</v>
      </c>
      <c r="G177" s="213" t="s">
        <v>43</v>
      </c>
      <c r="H177" s="233">
        <v>90</v>
      </c>
      <c r="I177" s="539">
        <v>90</v>
      </c>
      <c r="J177" s="539">
        <v>90</v>
      </c>
      <c r="K177" s="539">
        <v>90</v>
      </c>
      <c r="L177" s="540">
        <v>90</v>
      </c>
      <c r="M177" s="23"/>
      <c r="N177" s="12"/>
    </row>
    <row r="178" spans="1:14" ht="51.75" customHeight="1" x14ac:dyDescent="0.2">
      <c r="A178" s="1181"/>
      <c r="B178" s="1184"/>
      <c r="C178" s="1184"/>
      <c r="D178" s="1184"/>
      <c r="E178" s="1119"/>
      <c r="F178" s="46" t="s">
        <v>1170</v>
      </c>
      <c r="G178" s="213" t="s">
        <v>18</v>
      </c>
      <c r="H178" s="233">
        <v>7</v>
      </c>
      <c r="I178" s="539">
        <v>1</v>
      </c>
      <c r="J178" s="539">
        <v>2</v>
      </c>
      <c r="K178" s="539">
        <v>3</v>
      </c>
      <c r="L178" s="540">
        <v>1</v>
      </c>
      <c r="M178" s="23"/>
      <c r="N178" s="12"/>
    </row>
    <row r="179" spans="1:14" ht="27" customHeight="1" x14ac:dyDescent="0.2">
      <c r="A179" s="1181"/>
      <c r="B179" s="1184"/>
      <c r="C179" s="1184"/>
      <c r="D179" s="1184"/>
      <c r="E179" s="1119"/>
      <c r="F179" s="46" t="s">
        <v>1171</v>
      </c>
      <c r="G179" s="213" t="s">
        <v>18</v>
      </c>
      <c r="H179" s="233">
        <v>350</v>
      </c>
      <c r="I179" s="539">
        <v>0</v>
      </c>
      <c r="J179" s="539">
        <v>300</v>
      </c>
      <c r="K179" s="539">
        <v>50</v>
      </c>
      <c r="L179" s="540">
        <v>0</v>
      </c>
      <c r="M179" s="23"/>
      <c r="N179" s="12"/>
    </row>
    <row r="180" spans="1:14" ht="38.25" customHeight="1" x14ac:dyDescent="0.2">
      <c r="A180" s="1181"/>
      <c r="B180" s="1184"/>
      <c r="C180" s="1184"/>
      <c r="D180" s="1184"/>
      <c r="E180" s="1119"/>
      <c r="F180" s="46" t="s">
        <v>1172</v>
      </c>
      <c r="G180" s="213" t="s">
        <v>43</v>
      </c>
      <c r="H180" s="233">
        <v>100</v>
      </c>
      <c r="I180" s="539">
        <v>100</v>
      </c>
      <c r="J180" s="539">
        <v>100</v>
      </c>
      <c r="K180" s="539">
        <v>100</v>
      </c>
      <c r="L180" s="540">
        <v>100</v>
      </c>
      <c r="M180" s="23"/>
      <c r="N180" s="12"/>
    </row>
    <row r="181" spans="1:14" ht="51.75" customHeight="1" x14ac:dyDescent="0.2">
      <c r="A181" s="1181"/>
      <c r="B181" s="1184"/>
      <c r="C181" s="1184"/>
      <c r="D181" s="1184"/>
      <c r="E181" s="1119"/>
      <c r="F181" s="46" t="s">
        <v>1173</v>
      </c>
      <c r="G181" s="213" t="s">
        <v>18</v>
      </c>
      <c r="H181" s="233">
        <v>4</v>
      </c>
      <c r="I181" s="539">
        <v>1</v>
      </c>
      <c r="J181" s="539">
        <v>1</v>
      </c>
      <c r="K181" s="539">
        <v>1</v>
      </c>
      <c r="L181" s="540">
        <v>1</v>
      </c>
      <c r="M181" s="23"/>
      <c r="N181" s="12"/>
    </row>
    <row r="182" spans="1:14" ht="27" customHeight="1" x14ac:dyDescent="0.2">
      <c r="A182" s="1181"/>
      <c r="B182" s="1184"/>
      <c r="C182" s="1184"/>
      <c r="D182" s="1184"/>
      <c r="E182" s="1119"/>
      <c r="F182" s="46" t="s">
        <v>1174</v>
      </c>
      <c r="G182" s="213" t="s">
        <v>18</v>
      </c>
      <c r="H182" s="233">
        <v>200</v>
      </c>
      <c r="I182" s="539">
        <v>15</v>
      </c>
      <c r="J182" s="539">
        <v>140</v>
      </c>
      <c r="K182" s="539">
        <v>40</v>
      </c>
      <c r="L182" s="540">
        <v>5</v>
      </c>
      <c r="M182" s="23"/>
      <c r="N182" s="12"/>
    </row>
    <row r="183" spans="1:14" ht="38.25" customHeight="1" x14ac:dyDescent="0.2">
      <c r="A183" s="1181"/>
      <c r="B183" s="1184"/>
      <c r="C183" s="1184"/>
      <c r="D183" s="1184"/>
      <c r="E183" s="1119"/>
      <c r="F183" s="46" t="s">
        <v>1175</v>
      </c>
      <c r="G183" s="213" t="s">
        <v>43</v>
      </c>
      <c r="H183" s="233">
        <v>96</v>
      </c>
      <c r="I183" s="539">
        <v>96</v>
      </c>
      <c r="J183" s="539">
        <v>96</v>
      </c>
      <c r="K183" s="539">
        <v>96</v>
      </c>
      <c r="L183" s="540">
        <v>96</v>
      </c>
      <c r="M183" s="23"/>
      <c r="N183" s="12"/>
    </row>
    <row r="184" spans="1:14" ht="51.75" customHeight="1" x14ac:dyDescent="0.2">
      <c r="A184" s="1181"/>
      <c r="B184" s="1184"/>
      <c r="C184" s="1184"/>
      <c r="D184" s="1184"/>
      <c r="E184" s="1119"/>
      <c r="F184" s="46" t="s">
        <v>1176</v>
      </c>
      <c r="G184" s="213" t="s">
        <v>18</v>
      </c>
      <c r="H184" s="233">
        <v>6</v>
      </c>
      <c r="I184" s="539">
        <v>1</v>
      </c>
      <c r="J184" s="539">
        <v>2</v>
      </c>
      <c r="K184" s="539">
        <v>2</v>
      </c>
      <c r="L184" s="540">
        <v>1</v>
      </c>
      <c r="M184" s="23"/>
      <c r="N184" s="12"/>
    </row>
    <row r="185" spans="1:14" ht="27" customHeight="1" x14ac:dyDescent="0.2">
      <c r="A185" s="1181"/>
      <c r="B185" s="1184"/>
      <c r="C185" s="1184"/>
      <c r="D185" s="1184"/>
      <c r="E185" s="1119"/>
      <c r="F185" s="46" t="s">
        <v>1177</v>
      </c>
      <c r="G185" s="213" t="s">
        <v>18</v>
      </c>
      <c r="H185" s="233">
        <v>221</v>
      </c>
      <c r="I185" s="539">
        <v>6</v>
      </c>
      <c r="J185" s="539">
        <v>160</v>
      </c>
      <c r="K185" s="539">
        <v>50</v>
      </c>
      <c r="L185" s="540">
        <v>5</v>
      </c>
      <c r="M185" s="23"/>
      <c r="N185" s="12"/>
    </row>
    <row r="186" spans="1:14" ht="38.25" customHeight="1" thickBot="1" x14ac:dyDescent="0.25">
      <c r="A186" s="1182"/>
      <c r="B186" s="1185"/>
      <c r="C186" s="1185"/>
      <c r="D186" s="1185"/>
      <c r="E186" s="1120"/>
      <c r="F186" s="47" t="s">
        <v>1178</v>
      </c>
      <c r="G186" s="243" t="s">
        <v>43</v>
      </c>
      <c r="H186" s="264">
        <v>90.5</v>
      </c>
      <c r="I186" s="579">
        <v>90</v>
      </c>
      <c r="J186" s="423">
        <v>90</v>
      </c>
      <c r="K186" s="423">
        <v>90</v>
      </c>
      <c r="L186" s="424">
        <v>92</v>
      </c>
      <c r="M186" s="26"/>
      <c r="N186" s="12"/>
    </row>
    <row r="187" spans="1:14" ht="15.75" customHeight="1" thickBot="1" x14ac:dyDescent="0.25">
      <c r="A187" s="238" t="s">
        <v>1179</v>
      </c>
      <c r="B187" s="812" t="s">
        <v>1180</v>
      </c>
      <c r="C187" s="813"/>
      <c r="D187" s="813"/>
      <c r="E187" s="813"/>
      <c r="F187" s="813"/>
      <c r="G187" s="813"/>
      <c r="H187" s="813"/>
      <c r="I187" s="813"/>
      <c r="J187" s="813"/>
      <c r="K187" s="813"/>
      <c r="L187" s="813"/>
      <c r="M187" s="813"/>
      <c r="N187" s="12"/>
    </row>
    <row r="188" spans="1:14" ht="51.75" customHeight="1" x14ac:dyDescent="0.2">
      <c r="A188" s="1077" t="s">
        <v>1181</v>
      </c>
      <c r="B188" s="830" t="s">
        <v>1182</v>
      </c>
      <c r="C188" s="830" t="s">
        <v>1016</v>
      </c>
      <c r="D188" s="830" t="s">
        <v>91</v>
      </c>
      <c r="E188" s="1082">
        <v>206854</v>
      </c>
      <c r="F188" s="65" t="s">
        <v>1770</v>
      </c>
      <c r="G188" s="67" t="s">
        <v>43</v>
      </c>
      <c r="H188" s="203">
        <v>90</v>
      </c>
      <c r="I188" s="537">
        <v>0</v>
      </c>
      <c r="J188" s="537">
        <v>0</v>
      </c>
      <c r="K188" s="537">
        <v>0</v>
      </c>
      <c r="L188" s="538">
        <v>90</v>
      </c>
      <c r="M188" s="227"/>
      <c r="N188" s="12"/>
    </row>
    <row r="189" spans="1:14" ht="27" customHeight="1" x14ac:dyDescent="0.2">
      <c r="A189" s="1078"/>
      <c r="B189" s="830"/>
      <c r="C189" s="830"/>
      <c r="D189" s="830"/>
      <c r="E189" s="1082"/>
      <c r="F189" s="20" t="s">
        <v>1771</v>
      </c>
      <c r="G189" s="21" t="s">
        <v>43</v>
      </c>
      <c r="H189" s="247">
        <v>100</v>
      </c>
      <c r="I189" s="539">
        <v>0</v>
      </c>
      <c r="J189" s="539">
        <v>100</v>
      </c>
      <c r="K189" s="539">
        <v>0</v>
      </c>
      <c r="L189" s="540">
        <v>0</v>
      </c>
      <c r="M189" s="23"/>
      <c r="N189" s="12"/>
    </row>
    <row r="190" spans="1:14" ht="38.25" customHeight="1" thickBot="1" x14ac:dyDescent="0.25">
      <c r="A190" s="1079"/>
      <c r="B190" s="1080"/>
      <c r="C190" s="1080"/>
      <c r="D190" s="1080"/>
      <c r="E190" s="1083"/>
      <c r="F190" s="24" t="s">
        <v>1183</v>
      </c>
      <c r="G190" s="25" t="s">
        <v>18</v>
      </c>
      <c r="H190" s="259">
        <v>3</v>
      </c>
      <c r="I190" s="423">
        <v>2</v>
      </c>
      <c r="J190" s="423">
        <v>0</v>
      </c>
      <c r="K190" s="423">
        <v>1</v>
      </c>
      <c r="L190" s="424">
        <v>0</v>
      </c>
      <c r="M190" s="26"/>
      <c r="N190" s="12"/>
    </row>
    <row r="191" spans="1:14" ht="15.75" customHeight="1" thickBot="1" x14ac:dyDescent="0.25">
      <c r="A191" s="222" t="s">
        <v>1184</v>
      </c>
      <c r="B191" s="821" t="s">
        <v>1185</v>
      </c>
      <c r="C191" s="814"/>
      <c r="D191" s="814"/>
      <c r="E191" s="814"/>
      <c r="F191" s="814"/>
      <c r="G191" s="814"/>
      <c r="H191" s="814"/>
      <c r="I191" s="814"/>
      <c r="J191" s="814"/>
      <c r="K191" s="814"/>
      <c r="L191" s="814"/>
      <c r="M191" s="814"/>
      <c r="N191" s="12"/>
    </row>
    <row r="192" spans="1:14" ht="38.25" customHeight="1" x14ac:dyDescent="0.2">
      <c r="A192" s="1159" t="s">
        <v>1186</v>
      </c>
      <c r="B192" s="1121" t="s">
        <v>1187</v>
      </c>
      <c r="C192" s="1121" t="s">
        <v>1188</v>
      </c>
      <c r="D192" s="1121" t="s">
        <v>16</v>
      </c>
      <c r="E192" s="1179">
        <v>400000</v>
      </c>
      <c r="F192" s="239" t="s">
        <v>1772</v>
      </c>
      <c r="G192" s="18" t="s">
        <v>43</v>
      </c>
      <c r="H192" s="390">
        <v>4</v>
      </c>
      <c r="I192" s="543">
        <v>1</v>
      </c>
      <c r="J192" s="543">
        <v>1</v>
      </c>
      <c r="K192" s="543">
        <v>1</v>
      </c>
      <c r="L192" s="544">
        <v>1</v>
      </c>
      <c r="M192" s="201"/>
      <c r="N192" s="12"/>
    </row>
    <row r="193" spans="1:14" ht="27" customHeight="1" x14ac:dyDescent="0.2">
      <c r="A193" s="1160"/>
      <c r="B193" s="1089"/>
      <c r="C193" s="1089"/>
      <c r="D193" s="1089"/>
      <c r="E193" s="1154"/>
      <c r="F193" s="593" t="s">
        <v>1773</v>
      </c>
      <c r="G193" s="21" t="s">
        <v>18</v>
      </c>
      <c r="H193" s="247">
        <v>87220</v>
      </c>
      <c r="I193" s="539">
        <v>86886</v>
      </c>
      <c r="J193" s="539">
        <v>86999</v>
      </c>
      <c r="K193" s="539">
        <v>87100</v>
      </c>
      <c r="L193" s="540">
        <v>87220</v>
      </c>
      <c r="M193" s="23"/>
      <c r="N193" s="12"/>
    </row>
    <row r="194" spans="1:14" ht="14.1" customHeight="1" x14ac:dyDescent="0.2">
      <c r="A194" s="1160"/>
      <c r="B194" s="1089"/>
      <c r="C194" s="1089"/>
      <c r="D194" s="1089"/>
      <c r="E194" s="1154"/>
      <c r="F194" s="594" t="s">
        <v>1774</v>
      </c>
      <c r="G194" s="52" t="s">
        <v>18</v>
      </c>
      <c r="H194" s="248">
        <v>480000</v>
      </c>
      <c r="I194" s="539">
        <v>480000</v>
      </c>
      <c r="J194" s="539">
        <v>480000</v>
      </c>
      <c r="K194" s="539">
        <v>480000</v>
      </c>
      <c r="L194" s="540">
        <v>480000</v>
      </c>
      <c r="M194" s="23"/>
      <c r="N194" s="12"/>
    </row>
    <row r="195" spans="1:14" ht="27" customHeight="1" x14ac:dyDescent="0.2">
      <c r="A195" s="1160"/>
      <c r="B195" s="1089"/>
      <c r="C195" s="1089"/>
      <c r="D195" s="1089"/>
      <c r="E195" s="1154"/>
      <c r="F195" s="46" t="s">
        <v>1189</v>
      </c>
      <c r="G195" s="213" t="s">
        <v>43</v>
      </c>
      <c r="H195" s="233">
        <v>100</v>
      </c>
      <c r="I195" s="539">
        <v>25</v>
      </c>
      <c r="J195" s="539">
        <v>25</v>
      </c>
      <c r="K195" s="539">
        <v>25</v>
      </c>
      <c r="L195" s="540">
        <v>25</v>
      </c>
      <c r="M195" s="23"/>
      <c r="N195" s="12"/>
    </row>
    <row r="196" spans="1:14" ht="27" customHeight="1" thickBot="1" x14ac:dyDescent="0.25">
      <c r="A196" s="1161"/>
      <c r="B196" s="844"/>
      <c r="C196" s="844"/>
      <c r="D196" s="844"/>
      <c r="E196" s="1155"/>
      <c r="F196" s="47" t="s">
        <v>1775</v>
      </c>
      <c r="G196" s="243" t="s">
        <v>18</v>
      </c>
      <c r="H196" s="264">
        <v>20</v>
      </c>
      <c r="I196" s="423">
        <v>5</v>
      </c>
      <c r="J196" s="423">
        <v>5</v>
      </c>
      <c r="K196" s="423">
        <v>5</v>
      </c>
      <c r="L196" s="424">
        <v>5</v>
      </c>
      <c r="M196" s="26"/>
      <c r="N196" s="12"/>
    </row>
    <row r="197" spans="1:14" ht="15.75" customHeight="1" thickBot="1" x14ac:dyDescent="0.25">
      <c r="A197" s="238" t="s">
        <v>1190</v>
      </c>
      <c r="B197" s="812" t="s">
        <v>1191</v>
      </c>
      <c r="C197" s="813"/>
      <c r="D197" s="813"/>
      <c r="E197" s="813"/>
      <c r="F197" s="813"/>
      <c r="G197" s="813"/>
      <c r="H197" s="813"/>
      <c r="I197" s="813"/>
      <c r="J197" s="813"/>
      <c r="K197" s="813"/>
      <c r="L197" s="813"/>
      <c r="M197" s="813"/>
      <c r="N197" s="12"/>
    </row>
    <row r="198" spans="1:14" ht="38.25" customHeight="1" thickBot="1" x14ac:dyDescent="0.25">
      <c r="A198" s="218" t="s">
        <v>1192</v>
      </c>
      <c r="B198" s="65" t="s">
        <v>1193</v>
      </c>
      <c r="C198" s="65" t="s">
        <v>740</v>
      </c>
      <c r="D198" s="65" t="s">
        <v>16</v>
      </c>
      <c r="E198" s="203">
        <v>8692</v>
      </c>
      <c r="F198" s="65" t="s">
        <v>1194</v>
      </c>
      <c r="G198" s="67" t="s">
        <v>18</v>
      </c>
      <c r="H198" s="203">
        <v>4</v>
      </c>
      <c r="I198" s="537">
        <v>0</v>
      </c>
      <c r="J198" s="537">
        <v>1</v>
      </c>
      <c r="K198" s="537">
        <v>1</v>
      </c>
      <c r="L198" s="538">
        <v>2</v>
      </c>
      <c r="M198" s="227"/>
      <c r="N198" s="12"/>
    </row>
    <row r="199" spans="1:14" ht="27" customHeight="1" x14ac:dyDescent="0.2">
      <c r="A199" s="1077" t="s">
        <v>1195</v>
      </c>
      <c r="B199" s="841" t="s">
        <v>1196</v>
      </c>
      <c r="C199" s="841" t="s">
        <v>31</v>
      </c>
      <c r="D199" s="841" t="s">
        <v>16</v>
      </c>
      <c r="E199" s="1098">
        <v>360000</v>
      </c>
      <c r="F199" s="68" t="s">
        <v>1197</v>
      </c>
      <c r="G199" s="69" t="s">
        <v>18</v>
      </c>
      <c r="H199" s="219">
        <v>60</v>
      </c>
      <c r="I199" s="422">
        <v>10</v>
      </c>
      <c r="J199" s="422">
        <v>25</v>
      </c>
      <c r="K199" s="422">
        <v>11</v>
      </c>
      <c r="L199" s="402">
        <v>14</v>
      </c>
      <c r="M199" s="19"/>
      <c r="N199" s="12"/>
    </row>
    <row r="200" spans="1:14" ht="27" customHeight="1" x14ac:dyDescent="0.2">
      <c r="A200" s="1078"/>
      <c r="B200" s="830"/>
      <c r="C200" s="830"/>
      <c r="D200" s="830"/>
      <c r="E200" s="1082"/>
      <c r="F200" s="20" t="s">
        <v>1198</v>
      </c>
      <c r="G200" s="21" t="s">
        <v>18</v>
      </c>
      <c r="H200" s="247">
        <v>600</v>
      </c>
      <c r="I200" s="539">
        <v>100</v>
      </c>
      <c r="J200" s="539">
        <v>260</v>
      </c>
      <c r="K200" s="539">
        <v>70</v>
      </c>
      <c r="L200" s="540">
        <v>170</v>
      </c>
      <c r="M200" s="23"/>
      <c r="N200" s="12"/>
    </row>
    <row r="201" spans="1:14" ht="27" customHeight="1" thickBot="1" x14ac:dyDescent="0.25">
      <c r="A201" s="1079"/>
      <c r="B201" s="1080"/>
      <c r="C201" s="1080"/>
      <c r="D201" s="1080"/>
      <c r="E201" s="1083"/>
      <c r="F201" s="20" t="s">
        <v>1776</v>
      </c>
      <c r="G201" s="21" t="s">
        <v>18</v>
      </c>
      <c r="H201" s="247">
        <v>15</v>
      </c>
      <c r="I201" s="539">
        <v>4</v>
      </c>
      <c r="J201" s="539">
        <v>3</v>
      </c>
      <c r="K201" s="539">
        <v>5</v>
      </c>
      <c r="L201" s="540">
        <v>3</v>
      </c>
      <c r="M201" s="23"/>
      <c r="N201" s="12"/>
    </row>
    <row r="202" spans="1:14" ht="27" customHeight="1" x14ac:dyDescent="0.2">
      <c r="A202" s="1077" t="s">
        <v>1199</v>
      </c>
      <c r="B202" s="841" t="s">
        <v>1200</v>
      </c>
      <c r="C202" s="841" t="s">
        <v>31</v>
      </c>
      <c r="D202" s="841" t="s">
        <v>16</v>
      </c>
      <c r="E202" s="1098">
        <v>85000</v>
      </c>
      <c r="F202" s="68" t="s">
        <v>1201</v>
      </c>
      <c r="G202" s="69" t="s">
        <v>18</v>
      </c>
      <c r="H202" s="219">
        <v>210</v>
      </c>
      <c r="I202" s="422">
        <v>0</v>
      </c>
      <c r="J202" s="422">
        <v>15</v>
      </c>
      <c r="K202" s="422">
        <v>55</v>
      </c>
      <c r="L202" s="402">
        <v>140</v>
      </c>
      <c r="M202" s="19"/>
      <c r="N202" s="12"/>
    </row>
    <row r="203" spans="1:14" ht="27" customHeight="1" x14ac:dyDescent="0.2">
      <c r="A203" s="1078"/>
      <c r="B203" s="830"/>
      <c r="C203" s="830"/>
      <c r="D203" s="830"/>
      <c r="E203" s="1082"/>
      <c r="F203" s="20" t="s">
        <v>1777</v>
      </c>
      <c r="G203" s="21" t="s">
        <v>18</v>
      </c>
      <c r="H203" s="247">
        <v>211</v>
      </c>
      <c r="I203" s="539">
        <v>0</v>
      </c>
      <c r="J203" s="539">
        <v>131</v>
      </c>
      <c r="K203" s="539">
        <v>50</v>
      </c>
      <c r="L203" s="540">
        <v>30</v>
      </c>
      <c r="M203" s="23"/>
      <c r="N203" s="12"/>
    </row>
    <row r="204" spans="1:14" ht="38.25" customHeight="1" thickBot="1" x14ac:dyDescent="0.25">
      <c r="A204" s="1079"/>
      <c r="B204" s="1080"/>
      <c r="C204" s="1080"/>
      <c r="D204" s="1080"/>
      <c r="E204" s="1083"/>
      <c r="F204" s="24" t="s">
        <v>1202</v>
      </c>
      <c r="G204" s="25" t="s">
        <v>18</v>
      </c>
      <c r="H204" s="259">
        <v>12</v>
      </c>
      <c r="I204" s="423">
        <v>1</v>
      </c>
      <c r="J204" s="423">
        <v>7</v>
      </c>
      <c r="K204" s="423">
        <v>3</v>
      </c>
      <c r="L204" s="424">
        <v>1</v>
      </c>
      <c r="M204" s="301"/>
      <c r="N204" s="12"/>
    </row>
    <row r="205" spans="1:14" ht="38.25" customHeight="1" thickBot="1" x14ac:dyDescent="0.25">
      <c r="A205" s="218" t="s">
        <v>1203</v>
      </c>
      <c r="B205" s="208" t="s">
        <v>1204</v>
      </c>
      <c r="C205" s="208" t="s">
        <v>740</v>
      </c>
      <c r="D205" s="208"/>
      <c r="E205" s="209"/>
      <c r="F205" s="60" t="s">
        <v>1778</v>
      </c>
      <c r="G205" s="61" t="s">
        <v>43</v>
      </c>
      <c r="H205" s="298">
        <v>85</v>
      </c>
      <c r="I205" s="563">
        <v>0</v>
      </c>
      <c r="J205" s="563">
        <v>0</v>
      </c>
      <c r="K205" s="563">
        <v>0</v>
      </c>
      <c r="L205" s="564">
        <v>85</v>
      </c>
      <c r="M205" s="291"/>
      <c r="N205" s="12"/>
    </row>
    <row r="206" spans="1:14" ht="15.75" customHeight="1" thickBot="1" x14ac:dyDescent="0.25">
      <c r="A206" s="222" t="s">
        <v>1205</v>
      </c>
      <c r="B206" s="812" t="s">
        <v>1206</v>
      </c>
      <c r="C206" s="813"/>
      <c r="D206" s="813"/>
      <c r="E206" s="813"/>
      <c r="F206" s="813"/>
      <c r="G206" s="813"/>
      <c r="H206" s="813"/>
      <c r="I206" s="813"/>
      <c r="J206" s="813"/>
      <c r="K206" s="813"/>
      <c r="L206" s="813"/>
      <c r="M206" s="815"/>
      <c r="N206" s="12"/>
    </row>
    <row r="207" spans="1:14" ht="27" customHeight="1" x14ac:dyDescent="0.2">
      <c r="A207" s="1159" t="s">
        <v>1207</v>
      </c>
      <c r="B207" s="843" t="s">
        <v>1208</v>
      </c>
      <c r="C207" s="843" t="s">
        <v>1103</v>
      </c>
      <c r="D207" s="305" t="s">
        <v>1055</v>
      </c>
      <c r="E207" s="575">
        <f>SUM(E208:E209)</f>
        <v>548181</v>
      </c>
      <c r="F207" s="252" t="s">
        <v>1209</v>
      </c>
      <c r="G207" s="241" t="s">
        <v>43</v>
      </c>
      <c r="H207" s="468">
        <v>93</v>
      </c>
      <c r="I207" s="537">
        <v>93</v>
      </c>
      <c r="J207" s="537">
        <v>93</v>
      </c>
      <c r="K207" s="537">
        <v>93</v>
      </c>
      <c r="L207" s="538">
        <v>93</v>
      </c>
      <c r="M207" s="227"/>
      <c r="N207" s="12"/>
    </row>
    <row r="208" spans="1:14" ht="27" customHeight="1" x14ac:dyDescent="0.2">
      <c r="A208" s="1160"/>
      <c r="B208" s="1089"/>
      <c r="C208" s="1089"/>
      <c r="D208" s="573" t="s">
        <v>81</v>
      </c>
      <c r="E208" s="574">
        <v>205538.37</v>
      </c>
      <c r="F208" s="46" t="s">
        <v>1779</v>
      </c>
      <c r="G208" s="213" t="s">
        <v>18</v>
      </c>
      <c r="H208" s="233">
        <v>4450</v>
      </c>
      <c r="I208" s="539">
        <v>1100</v>
      </c>
      <c r="J208" s="539">
        <v>1150</v>
      </c>
      <c r="K208" s="539">
        <v>1000</v>
      </c>
      <c r="L208" s="540">
        <v>1200</v>
      </c>
      <c r="M208" s="23"/>
      <c r="N208" s="12"/>
    </row>
    <row r="209" spans="1:14" ht="14.1" customHeight="1" x14ac:dyDescent="0.2">
      <c r="A209" s="1160"/>
      <c r="B209" s="1089"/>
      <c r="C209" s="1089"/>
      <c r="D209" s="1191" t="s">
        <v>16</v>
      </c>
      <c r="E209" s="1196">
        <v>342642.63</v>
      </c>
      <c r="F209" s="46" t="s">
        <v>1210</v>
      </c>
      <c r="G209" s="213" t="s">
        <v>18</v>
      </c>
      <c r="H209" s="233">
        <v>21</v>
      </c>
      <c r="I209" s="539">
        <v>21</v>
      </c>
      <c r="J209" s="539">
        <v>21</v>
      </c>
      <c r="K209" s="539">
        <v>21</v>
      </c>
      <c r="L209" s="540">
        <v>21</v>
      </c>
      <c r="M209" s="23"/>
      <c r="N209" s="12"/>
    </row>
    <row r="210" spans="1:14" ht="38.25" customHeight="1" x14ac:dyDescent="0.2">
      <c r="A210" s="1160"/>
      <c r="B210" s="1089"/>
      <c r="C210" s="1089"/>
      <c r="D210" s="1184"/>
      <c r="E210" s="1119"/>
      <c r="F210" s="46" t="s">
        <v>1211</v>
      </c>
      <c r="G210" s="213" t="s">
        <v>18</v>
      </c>
      <c r="H210" s="233">
        <v>9100</v>
      </c>
      <c r="I210" s="539">
        <v>2250</v>
      </c>
      <c r="J210" s="539">
        <v>2350</v>
      </c>
      <c r="K210" s="539">
        <v>2200</v>
      </c>
      <c r="L210" s="540">
        <v>2300</v>
      </c>
      <c r="M210" s="23"/>
      <c r="N210" s="12"/>
    </row>
    <row r="211" spans="1:14" ht="27" customHeight="1" thickBot="1" x14ac:dyDescent="0.25">
      <c r="A211" s="1161"/>
      <c r="B211" s="844"/>
      <c r="C211" s="844"/>
      <c r="D211" s="1185"/>
      <c r="E211" s="1120"/>
      <c r="F211" s="47" t="s">
        <v>1212</v>
      </c>
      <c r="G211" s="243" t="s">
        <v>18</v>
      </c>
      <c r="H211" s="264">
        <v>760</v>
      </c>
      <c r="I211" s="539">
        <v>160</v>
      </c>
      <c r="J211" s="539">
        <v>200</v>
      </c>
      <c r="K211" s="539">
        <v>200</v>
      </c>
      <c r="L211" s="540">
        <v>200</v>
      </c>
      <c r="M211" s="23"/>
      <c r="N211" s="12"/>
    </row>
    <row r="212" spans="1:14" ht="27" customHeight="1" x14ac:dyDescent="0.2">
      <c r="A212" s="1078" t="s">
        <v>1213</v>
      </c>
      <c r="B212" s="830" t="s">
        <v>1214</v>
      </c>
      <c r="C212" s="830" t="s">
        <v>1103</v>
      </c>
      <c r="D212" s="830" t="s">
        <v>236</v>
      </c>
      <c r="E212" s="1082">
        <v>126100</v>
      </c>
      <c r="F212" s="65" t="s">
        <v>1215</v>
      </c>
      <c r="G212" s="67" t="s">
        <v>43</v>
      </c>
      <c r="H212" s="203">
        <v>100</v>
      </c>
      <c r="I212" s="422">
        <v>100</v>
      </c>
      <c r="J212" s="422">
        <v>100</v>
      </c>
      <c r="K212" s="422">
        <v>100</v>
      </c>
      <c r="L212" s="402">
        <v>100</v>
      </c>
      <c r="M212" s="19"/>
      <c r="N212" s="12"/>
    </row>
    <row r="213" spans="1:14" ht="27" customHeight="1" x14ac:dyDescent="0.2">
      <c r="A213" s="1078"/>
      <c r="B213" s="830"/>
      <c r="C213" s="830"/>
      <c r="D213" s="830"/>
      <c r="E213" s="1082"/>
      <c r="F213" s="20" t="s">
        <v>1780</v>
      </c>
      <c r="G213" s="21" t="s">
        <v>18</v>
      </c>
      <c r="H213" s="247">
        <v>2</v>
      </c>
      <c r="I213" s="539">
        <v>1</v>
      </c>
      <c r="J213" s="539">
        <v>0</v>
      </c>
      <c r="K213" s="539">
        <v>1</v>
      </c>
      <c r="L213" s="540">
        <v>0</v>
      </c>
      <c r="M213" s="23"/>
      <c r="N213" s="12"/>
    </row>
    <row r="214" spans="1:14" ht="27" customHeight="1" x14ac:dyDescent="0.2">
      <c r="A214" s="1078"/>
      <c r="B214" s="830"/>
      <c r="C214" s="830"/>
      <c r="D214" s="830"/>
      <c r="E214" s="1082"/>
      <c r="F214" s="20" t="s">
        <v>1781</v>
      </c>
      <c r="G214" s="21" t="s">
        <v>18</v>
      </c>
      <c r="H214" s="247">
        <v>12</v>
      </c>
      <c r="I214" s="539">
        <v>3</v>
      </c>
      <c r="J214" s="539">
        <v>3</v>
      </c>
      <c r="K214" s="539">
        <v>3</v>
      </c>
      <c r="L214" s="540">
        <v>3</v>
      </c>
      <c r="M214" s="23"/>
      <c r="N214" s="12"/>
    </row>
    <row r="215" spans="1:14" ht="51.75" customHeight="1" x14ac:dyDescent="0.2">
      <c r="A215" s="1078"/>
      <c r="B215" s="830"/>
      <c r="C215" s="830"/>
      <c r="D215" s="830"/>
      <c r="E215" s="1082"/>
      <c r="F215" s="20" t="s">
        <v>1216</v>
      </c>
      <c r="G215" s="21" t="s">
        <v>18</v>
      </c>
      <c r="H215" s="247">
        <v>48</v>
      </c>
      <c r="I215" s="539">
        <v>12</v>
      </c>
      <c r="J215" s="539">
        <v>12</v>
      </c>
      <c r="K215" s="539">
        <v>12</v>
      </c>
      <c r="L215" s="540">
        <v>12</v>
      </c>
      <c r="M215" s="23"/>
      <c r="N215" s="12"/>
    </row>
    <row r="216" spans="1:14" ht="27" customHeight="1" x14ac:dyDescent="0.2">
      <c r="A216" s="1078"/>
      <c r="B216" s="830"/>
      <c r="C216" s="830"/>
      <c r="D216" s="830"/>
      <c r="E216" s="1082"/>
      <c r="F216" s="20" t="s">
        <v>1782</v>
      </c>
      <c r="G216" s="21" t="s">
        <v>43</v>
      </c>
      <c r="H216" s="247">
        <v>100</v>
      </c>
      <c r="I216" s="539">
        <v>0</v>
      </c>
      <c r="J216" s="539">
        <v>0</v>
      </c>
      <c r="K216" s="539">
        <v>0</v>
      </c>
      <c r="L216" s="540">
        <v>100</v>
      </c>
      <c r="M216" s="23"/>
      <c r="N216" s="12"/>
    </row>
    <row r="217" spans="1:14" ht="27" customHeight="1" x14ac:dyDescent="0.2">
      <c r="A217" s="1078"/>
      <c r="B217" s="830"/>
      <c r="C217" s="830"/>
      <c r="D217" s="830"/>
      <c r="E217" s="1082"/>
      <c r="F217" s="20" t="s">
        <v>1217</v>
      </c>
      <c r="G217" s="21" t="s">
        <v>18</v>
      </c>
      <c r="H217" s="247">
        <v>1</v>
      </c>
      <c r="I217" s="539">
        <v>0</v>
      </c>
      <c r="J217" s="539">
        <v>1</v>
      </c>
      <c r="K217" s="539">
        <v>0</v>
      </c>
      <c r="L217" s="540">
        <v>0</v>
      </c>
      <c r="M217" s="23"/>
      <c r="N217" s="12"/>
    </row>
    <row r="218" spans="1:14" ht="38.25" customHeight="1" x14ac:dyDescent="0.2">
      <c r="A218" s="1078"/>
      <c r="B218" s="830"/>
      <c r="C218" s="830"/>
      <c r="D218" s="830"/>
      <c r="E218" s="1082"/>
      <c r="F218" s="20" t="s">
        <v>1218</v>
      </c>
      <c r="G218" s="21" t="s">
        <v>43</v>
      </c>
      <c r="H218" s="247">
        <v>100</v>
      </c>
      <c r="I218" s="539">
        <v>100</v>
      </c>
      <c r="J218" s="539">
        <v>100</v>
      </c>
      <c r="K218" s="539">
        <v>100</v>
      </c>
      <c r="L218" s="540">
        <v>100</v>
      </c>
      <c r="M218" s="23"/>
      <c r="N218" s="12"/>
    </row>
    <row r="219" spans="1:14" ht="27" customHeight="1" x14ac:dyDescent="0.2">
      <c r="A219" s="1078"/>
      <c r="B219" s="830"/>
      <c r="C219" s="830"/>
      <c r="D219" s="830"/>
      <c r="E219" s="1082"/>
      <c r="F219" s="20" t="s">
        <v>1783</v>
      </c>
      <c r="G219" s="21" t="s">
        <v>18</v>
      </c>
      <c r="H219" s="247">
        <v>24</v>
      </c>
      <c r="I219" s="539">
        <v>2</v>
      </c>
      <c r="J219" s="539">
        <v>9</v>
      </c>
      <c r="K219" s="539">
        <v>9</v>
      </c>
      <c r="L219" s="540">
        <v>4</v>
      </c>
      <c r="M219" s="23"/>
      <c r="N219" s="12"/>
    </row>
    <row r="220" spans="1:14" ht="27" customHeight="1" thickBot="1" x14ac:dyDescent="0.25">
      <c r="A220" s="1079"/>
      <c r="B220" s="1080"/>
      <c r="C220" s="1080"/>
      <c r="D220" s="1080"/>
      <c r="E220" s="1083"/>
      <c r="F220" s="24" t="s">
        <v>1219</v>
      </c>
      <c r="G220" s="25" t="s">
        <v>43</v>
      </c>
      <c r="H220" s="259">
        <v>100</v>
      </c>
      <c r="I220" s="423">
        <v>100</v>
      </c>
      <c r="J220" s="423">
        <v>100</v>
      </c>
      <c r="K220" s="423">
        <v>100</v>
      </c>
      <c r="L220" s="424">
        <v>100</v>
      </c>
      <c r="M220" s="301"/>
      <c r="N220" s="12"/>
    </row>
    <row r="221" spans="1:14" ht="38.25" customHeight="1" x14ac:dyDescent="0.2">
      <c r="A221" s="1077" t="s">
        <v>1220</v>
      </c>
      <c r="B221" s="841" t="s">
        <v>1221</v>
      </c>
      <c r="C221" s="841" t="s">
        <v>1103</v>
      </c>
      <c r="D221" s="841" t="s">
        <v>236</v>
      </c>
      <c r="E221" s="1098">
        <v>41200</v>
      </c>
      <c r="F221" s="65" t="s">
        <v>1222</v>
      </c>
      <c r="G221" s="67" t="s">
        <v>18</v>
      </c>
      <c r="H221" s="203">
        <v>1</v>
      </c>
      <c r="I221" s="537">
        <v>0</v>
      </c>
      <c r="J221" s="537">
        <v>0</v>
      </c>
      <c r="K221" s="537">
        <v>1</v>
      </c>
      <c r="L221" s="538">
        <v>0</v>
      </c>
      <c r="M221" s="227"/>
      <c r="N221" s="12"/>
    </row>
    <row r="222" spans="1:14" ht="27" customHeight="1" thickBot="1" x14ac:dyDescent="0.25">
      <c r="A222" s="1078"/>
      <c r="B222" s="830"/>
      <c r="C222" s="830"/>
      <c r="D222" s="830"/>
      <c r="E222" s="1082"/>
      <c r="F222" s="24" t="s">
        <v>1784</v>
      </c>
      <c r="G222" s="25" t="s">
        <v>18</v>
      </c>
      <c r="H222" s="259">
        <v>1</v>
      </c>
      <c r="I222" s="423">
        <v>0</v>
      </c>
      <c r="J222" s="423">
        <v>1</v>
      </c>
      <c r="K222" s="423">
        <v>0</v>
      </c>
      <c r="L222" s="424">
        <v>0</v>
      </c>
      <c r="M222" s="26"/>
      <c r="N222" s="12"/>
    </row>
    <row r="223" spans="1:14" ht="27" customHeight="1" x14ac:dyDescent="0.2">
      <c r="A223" s="1100" t="s">
        <v>1223</v>
      </c>
      <c r="B223" s="825" t="s">
        <v>1224</v>
      </c>
      <c r="C223" s="825" t="s">
        <v>1103</v>
      </c>
      <c r="D223" s="825" t="s">
        <v>16</v>
      </c>
      <c r="E223" s="1177">
        <v>70000</v>
      </c>
      <c r="F223" s="252" t="s">
        <v>1225</v>
      </c>
      <c r="G223" s="241" t="s">
        <v>18</v>
      </c>
      <c r="H223" s="468">
        <v>55</v>
      </c>
      <c r="I223" s="421">
        <v>15</v>
      </c>
      <c r="J223" s="421">
        <v>12</v>
      </c>
      <c r="K223" s="421">
        <v>11</v>
      </c>
      <c r="L223" s="421">
        <v>17</v>
      </c>
      <c r="M223" s="246"/>
      <c r="N223" s="12"/>
    </row>
    <row r="224" spans="1:14" ht="38.25" customHeight="1" thickBot="1" x14ac:dyDescent="0.25">
      <c r="A224" s="1079"/>
      <c r="B224" s="1080"/>
      <c r="C224" s="1080"/>
      <c r="D224" s="1080"/>
      <c r="E224" s="1178"/>
      <c r="F224" s="47" t="s">
        <v>1226</v>
      </c>
      <c r="G224" s="243" t="s">
        <v>43</v>
      </c>
      <c r="H224" s="264">
        <v>100</v>
      </c>
      <c r="I224" s="595">
        <v>100</v>
      </c>
      <c r="J224" s="595">
        <v>100</v>
      </c>
      <c r="K224" s="595">
        <v>100</v>
      </c>
      <c r="L224" s="595">
        <v>100</v>
      </c>
      <c r="M224" s="253"/>
      <c r="N224" s="12"/>
    </row>
    <row r="225" spans="1:14" ht="38.25" customHeight="1" x14ac:dyDescent="0.2">
      <c r="A225" s="1077" t="s">
        <v>1227</v>
      </c>
      <c r="B225" s="841" t="s">
        <v>1228</v>
      </c>
      <c r="C225" s="841" t="s">
        <v>1103</v>
      </c>
      <c r="D225" s="841" t="s">
        <v>16</v>
      </c>
      <c r="E225" s="1098">
        <v>37000</v>
      </c>
      <c r="F225" s="65" t="s">
        <v>1785</v>
      </c>
      <c r="G225" s="67" t="s">
        <v>43</v>
      </c>
      <c r="H225" s="203">
        <v>77.5</v>
      </c>
      <c r="I225" s="537">
        <v>80</v>
      </c>
      <c r="J225" s="537">
        <v>80</v>
      </c>
      <c r="K225" s="537">
        <v>75</v>
      </c>
      <c r="L225" s="538">
        <v>75</v>
      </c>
      <c r="M225" s="227"/>
      <c r="N225" s="12"/>
    </row>
    <row r="226" spans="1:14" ht="27" customHeight="1" x14ac:dyDescent="0.2">
      <c r="A226" s="1078"/>
      <c r="B226" s="830"/>
      <c r="C226" s="830"/>
      <c r="D226" s="830"/>
      <c r="E226" s="1082"/>
      <c r="F226" s="20" t="s">
        <v>1229</v>
      </c>
      <c r="G226" s="21" t="s">
        <v>18</v>
      </c>
      <c r="H226" s="247">
        <v>300</v>
      </c>
      <c r="I226" s="539">
        <v>75</v>
      </c>
      <c r="J226" s="539">
        <v>75</v>
      </c>
      <c r="K226" s="539">
        <v>75</v>
      </c>
      <c r="L226" s="540">
        <v>75</v>
      </c>
      <c r="M226" s="23"/>
      <c r="N226" s="12"/>
    </row>
    <row r="227" spans="1:14" ht="27" customHeight="1" x14ac:dyDescent="0.2">
      <c r="A227" s="1078"/>
      <c r="B227" s="830"/>
      <c r="C227" s="830"/>
      <c r="D227" s="830"/>
      <c r="E227" s="1082"/>
      <c r="F227" s="20" t="s">
        <v>1230</v>
      </c>
      <c r="G227" s="21" t="s">
        <v>18</v>
      </c>
      <c r="H227" s="247">
        <v>250</v>
      </c>
      <c r="I227" s="539">
        <v>65</v>
      </c>
      <c r="J227" s="539">
        <v>65</v>
      </c>
      <c r="K227" s="539">
        <v>60</v>
      </c>
      <c r="L227" s="540">
        <v>60</v>
      </c>
      <c r="M227" s="23"/>
      <c r="N227" s="12"/>
    </row>
    <row r="228" spans="1:14" ht="51.75" customHeight="1" thickBot="1" x14ac:dyDescent="0.25">
      <c r="A228" s="1079"/>
      <c r="B228" s="1080"/>
      <c r="C228" s="1080"/>
      <c r="D228" s="1080"/>
      <c r="E228" s="1083"/>
      <c r="F228" s="24" t="s">
        <v>1786</v>
      </c>
      <c r="G228" s="25" t="s">
        <v>18</v>
      </c>
      <c r="H228" s="259">
        <v>360</v>
      </c>
      <c r="I228" s="423">
        <v>90</v>
      </c>
      <c r="J228" s="423">
        <v>90</v>
      </c>
      <c r="K228" s="423">
        <v>90</v>
      </c>
      <c r="L228" s="424">
        <v>90</v>
      </c>
      <c r="M228" s="301"/>
      <c r="N228" s="12"/>
    </row>
    <row r="229" spans="1:14" ht="27" customHeight="1" x14ac:dyDescent="0.2">
      <c r="A229" s="1077" t="s">
        <v>1231</v>
      </c>
      <c r="B229" s="841" t="s">
        <v>1232</v>
      </c>
      <c r="C229" s="841" t="s">
        <v>1030</v>
      </c>
      <c r="D229" s="841" t="s">
        <v>16</v>
      </c>
      <c r="E229" s="1098">
        <v>13500</v>
      </c>
      <c r="F229" s="65" t="s">
        <v>1233</v>
      </c>
      <c r="G229" s="67" t="s">
        <v>43</v>
      </c>
      <c r="H229" s="203">
        <v>100</v>
      </c>
      <c r="I229" s="537">
        <v>100</v>
      </c>
      <c r="J229" s="537">
        <v>100</v>
      </c>
      <c r="K229" s="537">
        <v>100</v>
      </c>
      <c r="L229" s="538">
        <v>100</v>
      </c>
      <c r="M229" s="227"/>
      <c r="N229" s="12"/>
    </row>
    <row r="230" spans="1:14" ht="14.1" customHeight="1" thickBot="1" x14ac:dyDescent="0.25">
      <c r="A230" s="1079"/>
      <c r="B230" s="1080"/>
      <c r="C230" s="1080"/>
      <c r="D230" s="1080"/>
      <c r="E230" s="1083"/>
      <c r="F230" s="20" t="s">
        <v>1234</v>
      </c>
      <c r="G230" s="21" t="s">
        <v>18</v>
      </c>
      <c r="H230" s="247">
        <v>120</v>
      </c>
      <c r="I230" s="539">
        <v>20</v>
      </c>
      <c r="J230" s="539">
        <v>30</v>
      </c>
      <c r="K230" s="539">
        <v>30</v>
      </c>
      <c r="L230" s="540">
        <v>40</v>
      </c>
      <c r="M230" s="23"/>
      <c r="N230" s="12"/>
    </row>
    <row r="231" spans="1:14" ht="38.25" customHeight="1" thickBot="1" x14ac:dyDescent="0.25">
      <c r="A231" s="218" t="s">
        <v>1235</v>
      </c>
      <c r="B231" s="68" t="s">
        <v>1236</v>
      </c>
      <c r="C231" s="70" t="s">
        <v>1103</v>
      </c>
      <c r="D231" s="68"/>
      <c r="E231" s="245"/>
      <c r="F231" s="68" t="s">
        <v>1787</v>
      </c>
      <c r="G231" s="69" t="s">
        <v>1237</v>
      </c>
      <c r="H231" s="219">
        <v>40</v>
      </c>
      <c r="I231" s="422">
        <v>40</v>
      </c>
      <c r="J231" s="422">
        <v>40</v>
      </c>
      <c r="K231" s="422">
        <v>40</v>
      </c>
      <c r="L231" s="402">
        <v>40</v>
      </c>
      <c r="M231" s="19"/>
      <c r="N231" s="12"/>
    </row>
    <row r="232" spans="1:14" ht="27" customHeight="1" thickBot="1" x14ac:dyDescent="0.25">
      <c r="A232" s="218" t="s">
        <v>1238</v>
      </c>
      <c r="B232" s="208" t="s">
        <v>1239</v>
      </c>
      <c r="C232" s="208" t="s">
        <v>1103</v>
      </c>
      <c r="D232" s="208"/>
      <c r="E232" s="262"/>
      <c r="F232" s="208" t="s">
        <v>1240</v>
      </c>
      <c r="G232" s="220" t="s">
        <v>43</v>
      </c>
      <c r="H232" s="209">
        <v>100</v>
      </c>
      <c r="I232" s="546">
        <v>100</v>
      </c>
      <c r="J232" s="546">
        <v>100</v>
      </c>
      <c r="K232" s="546">
        <v>100</v>
      </c>
      <c r="L232" s="547">
        <v>100</v>
      </c>
      <c r="M232" s="221"/>
      <c r="N232" s="12"/>
    </row>
    <row r="233" spans="1:14" ht="15.75" customHeight="1" thickBot="1" x14ac:dyDescent="0.25">
      <c r="A233" s="198" t="s">
        <v>1241</v>
      </c>
      <c r="B233" s="1128" t="s">
        <v>1242</v>
      </c>
      <c r="C233" s="1129"/>
      <c r="D233" s="1129"/>
      <c r="E233" s="1129"/>
      <c r="F233" s="1129"/>
      <c r="G233" s="1129"/>
      <c r="H233" s="1129"/>
      <c r="I233" s="1129"/>
      <c r="J233" s="1129"/>
      <c r="K233" s="1129"/>
      <c r="L233" s="1129"/>
      <c r="M233" s="1129"/>
      <c r="N233" s="12"/>
    </row>
    <row r="234" spans="1:14" ht="15.75" customHeight="1" thickBot="1" x14ac:dyDescent="0.25">
      <c r="A234" s="199" t="s">
        <v>1243</v>
      </c>
      <c r="B234" s="818" t="s">
        <v>1244</v>
      </c>
      <c r="C234" s="819"/>
      <c r="D234" s="819"/>
      <c r="E234" s="819"/>
      <c r="F234" s="819"/>
      <c r="G234" s="819"/>
      <c r="H234" s="819"/>
      <c r="I234" s="819"/>
      <c r="J234" s="819"/>
      <c r="K234" s="819"/>
      <c r="L234" s="819"/>
      <c r="M234" s="819"/>
      <c r="N234" s="12"/>
    </row>
    <row r="235" spans="1:14" ht="15.75" customHeight="1" thickBot="1" x14ac:dyDescent="0.25">
      <c r="A235" s="222" t="s">
        <v>1245</v>
      </c>
      <c r="B235" s="812" t="s">
        <v>1246</v>
      </c>
      <c r="C235" s="813"/>
      <c r="D235" s="813"/>
      <c r="E235" s="813"/>
      <c r="F235" s="813"/>
      <c r="G235" s="813"/>
      <c r="H235" s="813"/>
      <c r="I235" s="813"/>
      <c r="J235" s="813"/>
      <c r="K235" s="813"/>
      <c r="L235" s="813"/>
      <c r="M235" s="813"/>
      <c r="N235" s="12"/>
    </row>
    <row r="236" spans="1:14" ht="38.25" customHeight="1" x14ac:dyDescent="0.2">
      <c r="A236" s="1159" t="s">
        <v>1247</v>
      </c>
      <c r="B236" s="843" t="s">
        <v>1248</v>
      </c>
      <c r="C236" s="843" t="s">
        <v>894</v>
      </c>
      <c r="D236" s="843" t="s">
        <v>81</v>
      </c>
      <c r="E236" s="1153">
        <v>20000</v>
      </c>
      <c r="F236" s="252" t="s">
        <v>1788</v>
      </c>
      <c r="G236" s="241" t="s">
        <v>18</v>
      </c>
      <c r="H236" s="468">
        <v>1337</v>
      </c>
      <c r="I236" s="537">
        <v>1315</v>
      </c>
      <c r="J236" s="537">
        <v>1322</v>
      </c>
      <c r="K236" s="537">
        <v>1330</v>
      </c>
      <c r="L236" s="538">
        <v>1337</v>
      </c>
      <c r="M236" s="227"/>
      <c r="N236" s="12"/>
    </row>
    <row r="237" spans="1:14" ht="38.25" customHeight="1" x14ac:dyDescent="0.2">
      <c r="A237" s="1160"/>
      <c r="B237" s="1089"/>
      <c r="C237" s="1089"/>
      <c r="D237" s="1089"/>
      <c r="E237" s="1154"/>
      <c r="F237" s="46" t="s">
        <v>1249</v>
      </c>
      <c r="G237" s="213" t="s">
        <v>18</v>
      </c>
      <c r="H237" s="233">
        <v>5</v>
      </c>
      <c r="I237" s="539">
        <v>0</v>
      </c>
      <c r="J237" s="539">
        <v>2</v>
      </c>
      <c r="K237" s="539">
        <v>1</v>
      </c>
      <c r="L237" s="540">
        <v>2</v>
      </c>
      <c r="M237" s="23"/>
      <c r="N237" s="12"/>
    </row>
    <row r="238" spans="1:14" ht="51.75" customHeight="1" thickBot="1" x14ac:dyDescent="0.25">
      <c r="A238" s="1161"/>
      <c r="B238" s="844"/>
      <c r="C238" s="844"/>
      <c r="D238" s="844"/>
      <c r="E238" s="1155"/>
      <c r="F238" s="47" t="s">
        <v>1250</v>
      </c>
      <c r="G238" s="243" t="s">
        <v>43</v>
      </c>
      <c r="H238" s="264">
        <v>94</v>
      </c>
      <c r="I238" s="579">
        <v>92.5</v>
      </c>
      <c r="J238" s="423">
        <v>93</v>
      </c>
      <c r="K238" s="423">
        <v>93.5</v>
      </c>
      <c r="L238" s="424">
        <v>94</v>
      </c>
      <c r="M238" s="26"/>
      <c r="N238" s="12"/>
    </row>
    <row r="239" spans="1:14" ht="14.1" customHeight="1" x14ac:dyDescent="0.2">
      <c r="A239" s="1078" t="s">
        <v>1251</v>
      </c>
      <c r="B239" s="830" t="s">
        <v>1252</v>
      </c>
      <c r="C239" s="830" t="s">
        <v>1030</v>
      </c>
      <c r="D239" s="254" t="s">
        <v>1055</v>
      </c>
      <c r="E239" s="255">
        <f>SUM(E240:E243)</f>
        <v>5700000</v>
      </c>
      <c r="F239" s="65" t="s">
        <v>1253</v>
      </c>
      <c r="G239" s="67" t="s">
        <v>45</v>
      </c>
      <c r="H239" s="203">
        <v>71000</v>
      </c>
      <c r="I239" s="422">
        <v>6000</v>
      </c>
      <c r="J239" s="422">
        <v>15000</v>
      </c>
      <c r="K239" s="422">
        <v>30000</v>
      </c>
      <c r="L239" s="402">
        <v>20000</v>
      </c>
      <c r="M239" s="1165" t="s">
        <v>1855</v>
      </c>
      <c r="N239" s="12"/>
    </row>
    <row r="240" spans="1:14" ht="14.1" customHeight="1" x14ac:dyDescent="0.2">
      <c r="A240" s="1078"/>
      <c r="B240" s="830"/>
      <c r="C240" s="830"/>
      <c r="D240" s="51" t="s">
        <v>16</v>
      </c>
      <c r="E240" s="248">
        <v>4700000</v>
      </c>
      <c r="F240" s="20" t="s">
        <v>1254</v>
      </c>
      <c r="G240" s="21" t="s">
        <v>1255</v>
      </c>
      <c r="H240" s="247">
        <v>14000</v>
      </c>
      <c r="I240" s="539">
        <v>0</v>
      </c>
      <c r="J240" s="539">
        <v>2000</v>
      </c>
      <c r="K240" s="539">
        <v>6000</v>
      </c>
      <c r="L240" s="540">
        <v>6000</v>
      </c>
      <c r="M240" s="1166"/>
      <c r="N240" s="12"/>
    </row>
    <row r="241" spans="1:14" ht="14.1" customHeight="1" x14ac:dyDescent="0.2">
      <c r="A241" s="1078"/>
      <c r="B241" s="830"/>
      <c r="C241" s="1130"/>
      <c r="D241" s="1089" t="s">
        <v>46</v>
      </c>
      <c r="E241" s="1154">
        <v>1000000</v>
      </c>
      <c r="F241" s="215" t="s">
        <v>1257</v>
      </c>
      <c r="G241" s="21" t="s">
        <v>45</v>
      </c>
      <c r="H241" s="247">
        <v>1950000</v>
      </c>
      <c r="I241" s="539">
        <v>200000</v>
      </c>
      <c r="J241" s="539">
        <v>650000</v>
      </c>
      <c r="K241" s="539">
        <v>600000</v>
      </c>
      <c r="L241" s="540">
        <v>500000</v>
      </c>
      <c r="M241" s="1166"/>
      <c r="N241" s="12"/>
    </row>
    <row r="242" spans="1:14" ht="14.1" customHeight="1" x14ac:dyDescent="0.2">
      <c r="A242" s="1078"/>
      <c r="B242" s="830"/>
      <c r="C242" s="1130"/>
      <c r="D242" s="1089"/>
      <c r="E242" s="1154"/>
      <c r="F242" s="215" t="s">
        <v>1258</v>
      </c>
      <c r="G242" s="21" t="s">
        <v>45</v>
      </c>
      <c r="H242" s="247">
        <v>26000</v>
      </c>
      <c r="I242" s="539">
        <v>0</v>
      </c>
      <c r="J242" s="539">
        <v>6000</v>
      </c>
      <c r="K242" s="539">
        <v>10000</v>
      </c>
      <c r="L242" s="540">
        <v>10000</v>
      </c>
      <c r="M242" s="1166"/>
      <c r="N242" s="12"/>
    </row>
    <row r="243" spans="1:14" ht="87" customHeight="1" thickBot="1" x14ac:dyDescent="0.25">
      <c r="A243" s="1079"/>
      <c r="B243" s="1080"/>
      <c r="C243" s="1131"/>
      <c r="D243" s="844"/>
      <c r="E243" s="1155"/>
      <c r="F243" s="215" t="s">
        <v>1259</v>
      </c>
      <c r="G243" s="25" t="s">
        <v>1255</v>
      </c>
      <c r="H243" s="259">
        <v>3000</v>
      </c>
      <c r="I243" s="423">
        <v>0</v>
      </c>
      <c r="J243" s="423">
        <v>0</v>
      </c>
      <c r="K243" s="423">
        <v>2000</v>
      </c>
      <c r="L243" s="424">
        <v>1000</v>
      </c>
      <c r="M243" s="1167"/>
      <c r="N243" s="12"/>
    </row>
    <row r="244" spans="1:14" ht="14.1" customHeight="1" x14ac:dyDescent="0.2">
      <c r="A244" s="1077" t="s">
        <v>1260</v>
      </c>
      <c r="B244" s="841" t="s">
        <v>1261</v>
      </c>
      <c r="C244" s="841" t="s">
        <v>1030</v>
      </c>
      <c r="D244" s="65" t="s">
        <v>1055</v>
      </c>
      <c r="E244" s="256">
        <f t="shared" ref="E244" si="2">SUM(E245:E246)</f>
        <v>3030000</v>
      </c>
      <c r="F244" s="1219" t="s">
        <v>1262</v>
      </c>
      <c r="G244" s="1221" t="s">
        <v>43</v>
      </c>
      <c r="H244" s="1153">
        <v>29</v>
      </c>
      <c r="I244" s="1176">
        <v>0</v>
      </c>
      <c r="J244" s="1176">
        <v>12</v>
      </c>
      <c r="K244" s="1176">
        <v>12</v>
      </c>
      <c r="L244" s="1176">
        <v>5</v>
      </c>
      <c r="M244" s="1165" t="s">
        <v>1863</v>
      </c>
      <c r="N244" s="12"/>
    </row>
    <row r="245" spans="1:14" ht="14.1" customHeight="1" x14ac:dyDescent="0.2">
      <c r="A245" s="1078"/>
      <c r="B245" s="830"/>
      <c r="C245" s="830"/>
      <c r="D245" s="20" t="s">
        <v>16</v>
      </c>
      <c r="E245" s="247">
        <v>1930000</v>
      </c>
      <c r="F245" s="1220"/>
      <c r="G245" s="1222"/>
      <c r="H245" s="1154"/>
      <c r="I245" s="1108"/>
      <c r="J245" s="1108"/>
      <c r="K245" s="1108"/>
      <c r="L245" s="1108"/>
      <c r="M245" s="1166"/>
      <c r="N245" s="12"/>
    </row>
    <row r="246" spans="1:14" ht="189.75" customHeight="1" thickBot="1" x14ac:dyDescent="0.25">
      <c r="A246" s="1101"/>
      <c r="B246" s="826"/>
      <c r="C246" s="826"/>
      <c r="D246" s="24" t="s">
        <v>46</v>
      </c>
      <c r="E246" s="259">
        <v>1100000</v>
      </c>
      <c r="F246" s="323" t="s">
        <v>1263</v>
      </c>
      <c r="G246" s="243" t="s">
        <v>18</v>
      </c>
      <c r="H246" s="264">
        <v>7</v>
      </c>
      <c r="I246" s="595">
        <v>0</v>
      </c>
      <c r="J246" s="595">
        <v>2</v>
      </c>
      <c r="K246" s="595">
        <v>3</v>
      </c>
      <c r="L246" s="595">
        <v>2</v>
      </c>
      <c r="M246" s="1167"/>
      <c r="N246" s="12"/>
    </row>
    <row r="247" spans="1:14" ht="27" customHeight="1" thickBot="1" x14ac:dyDescent="0.25">
      <c r="A247" s="303" t="s">
        <v>1264</v>
      </c>
      <c r="B247" s="41" t="s">
        <v>1265</v>
      </c>
      <c r="C247" s="41" t="s">
        <v>1030</v>
      </c>
      <c r="D247" s="41" t="s">
        <v>81</v>
      </c>
      <c r="E247" s="216">
        <v>800000</v>
      </c>
      <c r="F247" s="60" t="s">
        <v>1266</v>
      </c>
      <c r="G247" s="61" t="s">
        <v>45</v>
      </c>
      <c r="H247" s="298">
        <v>27000</v>
      </c>
      <c r="I247" s="546">
        <v>0</v>
      </c>
      <c r="J247" s="546">
        <v>3000</v>
      </c>
      <c r="K247" s="546">
        <v>12000</v>
      </c>
      <c r="L247" s="547">
        <v>12000</v>
      </c>
      <c r="M247" s="221"/>
      <c r="N247" s="12"/>
    </row>
    <row r="248" spans="1:14" ht="15.75" customHeight="1" thickBot="1" x14ac:dyDescent="0.25">
      <c r="A248" s="238" t="s">
        <v>1267</v>
      </c>
      <c r="B248" s="812" t="s">
        <v>1268</v>
      </c>
      <c r="C248" s="813"/>
      <c r="D248" s="813"/>
      <c r="E248" s="813"/>
      <c r="F248" s="813"/>
      <c r="G248" s="813"/>
      <c r="H248" s="813"/>
      <c r="I248" s="813"/>
      <c r="J248" s="813"/>
      <c r="K248" s="813"/>
      <c r="L248" s="813"/>
      <c r="M248" s="813"/>
      <c r="N248" s="12"/>
    </row>
    <row r="249" spans="1:14" ht="27" customHeight="1" x14ac:dyDescent="0.2">
      <c r="A249" s="1077" t="s">
        <v>1269</v>
      </c>
      <c r="B249" s="830" t="s">
        <v>1270</v>
      </c>
      <c r="C249" s="830" t="s">
        <v>61</v>
      </c>
      <c r="D249" s="65" t="s">
        <v>1055</v>
      </c>
      <c r="E249" s="256">
        <f>SUM(E250:E251)</f>
        <v>8409315</v>
      </c>
      <c r="F249" s="65" t="s">
        <v>1789</v>
      </c>
      <c r="G249" s="67" t="s">
        <v>43</v>
      </c>
      <c r="H249" s="585">
        <v>10</v>
      </c>
      <c r="I249" s="421">
        <v>5</v>
      </c>
      <c r="J249" s="421">
        <v>5</v>
      </c>
      <c r="K249" s="421">
        <v>0</v>
      </c>
      <c r="L249" s="421">
        <v>0</v>
      </c>
      <c r="M249" s="246"/>
      <c r="N249" s="12"/>
    </row>
    <row r="250" spans="1:14" ht="27" customHeight="1" x14ac:dyDescent="0.2">
      <c r="A250" s="1078"/>
      <c r="B250" s="830"/>
      <c r="C250" s="830"/>
      <c r="D250" s="20" t="s">
        <v>1256</v>
      </c>
      <c r="E250" s="247">
        <v>2035300</v>
      </c>
      <c r="F250" s="20" t="s">
        <v>1790</v>
      </c>
      <c r="G250" s="21" t="s">
        <v>43</v>
      </c>
      <c r="H250" s="309">
        <v>45</v>
      </c>
      <c r="I250" s="558">
        <v>5</v>
      </c>
      <c r="J250" s="558">
        <v>20</v>
      </c>
      <c r="K250" s="558">
        <v>15</v>
      </c>
      <c r="L250" s="558">
        <v>5</v>
      </c>
      <c r="M250" s="226"/>
      <c r="N250" s="12"/>
    </row>
    <row r="251" spans="1:14" ht="27" customHeight="1" thickBot="1" x14ac:dyDescent="0.25">
      <c r="A251" s="1078"/>
      <c r="B251" s="830"/>
      <c r="C251" s="830"/>
      <c r="D251" s="51" t="s">
        <v>16</v>
      </c>
      <c r="E251" s="248">
        <v>6374015</v>
      </c>
      <c r="F251" s="51" t="s">
        <v>1791</v>
      </c>
      <c r="G251" s="52" t="s">
        <v>43</v>
      </c>
      <c r="H251" s="652">
        <v>20</v>
      </c>
      <c r="I251" s="558">
        <v>5</v>
      </c>
      <c r="J251" s="558">
        <v>5</v>
      </c>
      <c r="K251" s="558">
        <v>5</v>
      </c>
      <c r="L251" s="558">
        <v>5</v>
      </c>
      <c r="M251" s="226"/>
      <c r="N251" s="12"/>
    </row>
    <row r="252" spans="1:14" ht="27" customHeight="1" thickBot="1" x14ac:dyDescent="0.25">
      <c r="A252" s="250" t="s">
        <v>1271</v>
      </c>
      <c r="B252" s="70" t="s">
        <v>1272</v>
      </c>
      <c r="C252" s="70" t="s">
        <v>24</v>
      </c>
      <c r="D252" s="70"/>
      <c r="E252" s="257"/>
      <c r="F252" s="70" t="s">
        <v>42</v>
      </c>
      <c r="G252" s="72" t="s">
        <v>43</v>
      </c>
      <c r="H252" s="206">
        <v>5</v>
      </c>
      <c r="I252" s="541">
        <v>5</v>
      </c>
      <c r="J252" s="541">
        <v>0</v>
      </c>
      <c r="K252" s="541">
        <v>0</v>
      </c>
      <c r="L252" s="542">
        <v>0</v>
      </c>
      <c r="M252" s="204"/>
      <c r="N252" s="12"/>
    </row>
    <row r="253" spans="1:14" ht="13.5" customHeight="1" x14ac:dyDescent="0.2">
      <c r="A253" s="1100" t="s">
        <v>1273</v>
      </c>
      <c r="B253" s="825" t="s">
        <v>1274</v>
      </c>
      <c r="C253" s="825" t="s">
        <v>1030</v>
      </c>
      <c r="D253" s="17" t="s">
        <v>1055</v>
      </c>
      <c r="E253" s="258">
        <f t="shared" ref="E253" si="3">SUM(E254:E256)</f>
        <v>17879000</v>
      </c>
      <c r="F253" s="825" t="s">
        <v>1275</v>
      </c>
      <c r="G253" s="1171" t="s">
        <v>45</v>
      </c>
      <c r="H253" s="1081">
        <v>36000</v>
      </c>
      <c r="I253" s="1174">
        <v>0</v>
      </c>
      <c r="J253" s="1174">
        <v>6000</v>
      </c>
      <c r="K253" s="1174">
        <v>12000</v>
      </c>
      <c r="L253" s="1168">
        <v>18000</v>
      </c>
      <c r="M253" s="1165" t="s">
        <v>1864</v>
      </c>
      <c r="N253" s="12"/>
    </row>
    <row r="254" spans="1:14" ht="14.1" customHeight="1" x14ac:dyDescent="0.2">
      <c r="A254" s="1078"/>
      <c r="B254" s="830"/>
      <c r="C254" s="830"/>
      <c r="D254" s="20" t="s">
        <v>16</v>
      </c>
      <c r="E254" s="247">
        <v>9179000</v>
      </c>
      <c r="F254" s="1170"/>
      <c r="G254" s="1172"/>
      <c r="H254" s="1173"/>
      <c r="I254" s="1175"/>
      <c r="J254" s="1175"/>
      <c r="K254" s="1175"/>
      <c r="L254" s="1169"/>
      <c r="M254" s="1166"/>
      <c r="N254" s="12"/>
    </row>
    <row r="255" spans="1:14" ht="14.1" customHeight="1" x14ac:dyDescent="0.2">
      <c r="A255" s="1078"/>
      <c r="B255" s="830"/>
      <c r="C255" s="830"/>
      <c r="D255" s="20" t="s">
        <v>1256</v>
      </c>
      <c r="E255" s="247">
        <v>1978700</v>
      </c>
      <c r="F255" s="270" t="s">
        <v>1276</v>
      </c>
      <c r="G255" s="52" t="s">
        <v>45</v>
      </c>
      <c r="H255" s="271">
        <v>14000</v>
      </c>
      <c r="I255" s="643">
        <v>0</v>
      </c>
      <c r="J255" s="643">
        <v>2000</v>
      </c>
      <c r="K255" s="643">
        <v>6000</v>
      </c>
      <c r="L255" s="644">
        <v>6000</v>
      </c>
      <c r="M255" s="1166"/>
      <c r="N255" s="12"/>
    </row>
    <row r="256" spans="1:14" ht="252" customHeight="1" thickBot="1" x14ac:dyDescent="0.25">
      <c r="A256" s="1101"/>
      <c r="B256" s="826"/>
      <c r="C256" s="826"/>
      <c r="D256" s="24" t="s">
        <v>46</v>
      </c>
      <c r="E256" s="642">
        <v>6721300</v>
      </c>
      <c r="F256" s="576" t="s">
        <v>1277</v>
      </c>
      <c r="G256" s="243" t="s">
        <v>1255</v>
      </c>
      <c r="H256" s="577">
        <v>5000</v>
      </c>
      <c r="I256" s="645">
        <v>0</v>
      </c>
      <c r="J256" s="645">
        <v>1500</v>
      </c>
      <c r="K256" s="645">
        <v>2500</v>
      </c>
      <c r="L256" s="645">
        <v>1000</v>
      </c>
      <c r="M256" s="1167"/>
      <c r="N256" s="12"/>
    </row>
    <row r="257" spans="1:14" ht="27" customHeight="1" thickBot="1" x14ac:dyDescent="0.25">
      <c r="A257" s="321" t="s">
        <v>1278</v>
      </c>
      <c r="B257" s="43" t="s">
        <v>1279</v>
      </c>
      <c r="C257" s="43" t="s">
        <v>61</v>
      </c>
      <c r="D257" s="62" t="s">
        <v>16</v>
      </c>
      <c r="E257" s="231">
        <v>18694302.09</v>
      </c>
      <c r="F257" s="43" t="s">
        <v>42</v>
      </c>
      <c r="G257" s="63" t="s">
        <v>43</v>
      </c>
      <c r="H257" s="596">
        <v>20</v>
      </c>
      <c r="I257" s="421">
        <v>5</v>
      </c>
      <c r="J257" s="421">
        <v>5</v>
      </c>
      <c r="K257" s="421">
        <v>5</v>
      </c>
      <c r="L257" s="421">
        <v>5</v>
      </c>
      <c r="M257" s="246"/>
      <c r="N257" s="12"/>
    </row>
    <row r="258" spans="1:14" ht="14.1" customHeight="1" x14ac:dyDescent="0.2">
      <c r="A258" s="1077" t="s">
        <v>1280</v>
      </c>
      <c r="B258" s="841" t="s">
        <v>1281</v>
      </c>
      <c r="C258" s="841" t="s">
        <v>1030</v>
      </c>
      <c r="D258" s="841" t="s">
        <v>16</v>
      </c>
      <c r="E258" s="1096">
        <v>2837849</v>
      </c>
      <c r="F258" s="68" t="s">
        <v>1282</v>
      </c>
      <c r="G258" s="69" t="s">
        <v>45</v>
      </c>
      <c r="H258" s="578">
        <v>800</v>
      </c>
      <c r="I258" s="559">
        <v>0</v>
      </c>
      <c r="J258" s="559">
        <v>0</v>
      </c>
      <c r="K258" s="559">
        <v>0</v>
      </c>
      <c r="L258" s="560">
        <v>800</v>
      </c>
      <c r="M258" s="225"/>
      <c r="N258" s="12"/>
    </row>
    <row r="259" spans="1:14" ht="27" customHeight="1" thickBot="1" x14ac:dyDescent="0.25">
      <c r="A259" s="1101"/>
      <c r="B259" s="826"/>
      <c r="C259" s="1080"/>
      <c r="D259" s="1080"/>
      <c r="E259" s="1097"/>
      <c r="F259" s="51" t="s">
        <v>42</v>
      </c>
      <c r="G259" s="52" t="s">
        <v>43</v>
      </c>
      <c r="H259" s="598">
        <v>40</v>
      </c>
      <c r="I259" s="558">
        <v>10</v>
      </c>
      <c r="J259" s="558">
        <v>15</v>
      </c>
      <c r="K259" s="558">
        <v>10</v>
      </c>
      <c r="L259" s="558">
        <v>5</v>
      </c>
      <c r="M259" s="226"/>
      <c r="N259" s="12"/>
    </row>
    <row r="260" spans="1:14" ht="14.1" customHeight="1" x14ac:dyDescent="0.2">
      <c r="A260" s="1100" t="s">
        <v>1283</v>
      </c>
      <c r="B260" s="825" t="s">
        <v>1284</v>
      </c>
      <c r="C260" s="841" t="s">
        <v>1030</v>
      </c>
      <c r="D260" s="841" t="s">
        <v>16</v>
      </c>
      <c r="E260" s="1098">
        <v>1000000</v>
      </c>
      <c r="F260" s="550" t="s">
        <v>1792</v>
      </c>
      <c r="G260" s="551" t="s">
        <v>45</v>
      </c>
      <c r="H260" s="600">
        <v>3000</v>
      </c>
      <c r="I260" s="553">
        <v>0</v>
      </c>
      <c r="J260" s="553">
        <v>0</v>
      </c>
      <c r="K260" s="553">
        <v>0</v>
      </c>
      <c r="L260" s="554">
        <v>3000</v>
      </c>
      <c r="M260" s="555"/>
      <c r="N260" s="12"/>
    </row>
    <row r="261" spans="1:14" ht="13.5" customHeight="1" thickBot="1" x14ac:dyDescent="0.25">
      <c r="A261" s="1079"/>
      <c r="B261" s="826"/>
      <c r="C261" s="826"/>
      <c r="D261" s="826"/>
      <c r="E261" s="1099"/>
      <c r="F261" s="60" t="s">
        <v>42</v>
      </c>
      <c r="G261" s="61" t="s">
        <v>43</v>
      </c>
      <c r="H261" s="298">
        <v>35</v>
      </c>
      <c r="I261" s="563">
        <v>10</v>
      </c>
      <c r="J261" s="563">
        <v>10</v>
      </c>
      <c r="K261" s="563">
        <v>10</v>
      </c>
      <c r="L261" s="564">
        <v>5</v>
      </c>
      <c r="M261" s="599"/>
      <c r="N261" s="12"/>
    </row>
    <row r="262" spans="1:14" ht="27" customHeight="1" thickBot="1" x14ac:dyDescent="0.25">
      <c r="A262" s="207" t="s">
        <v>1793</v>
      </c>
      <c r="B262" s="41" t="s">
        <v>1794</v>
      </c>
      <c r="C262" s="41" t="s">
        <v>1030</v>
      </c>
      <c r="D262" s="41" t="s">
        <v>16</v>
      </c>
      <c r="E262" s="601">
        <v>7000000</v>
      </c>
      <c r="F262" s="41" t="s">
        <v>1795</v>
      </c>
      <c r="G262" s="57" t="s">
        <v>1255</v>
      </c>
      <c r="H262" s="602">
        <v>6000</v>
      </c>
      <c r="I262" s="603">
        <v>0</v>
      </c>
      <c r="J262" s="603">
        <v>0</v>
      </c>
      <c r="K262" s="603">
        <v>3000</v>
      </c>
      <c r="L262" s="603">
        <v>3000</v>
      </c>
      <c r="M262" s="297"/>
      <c r="N262" s="12"/>
    </row>
    <row r="263" spans="1:14" ht="27" customHeight="1" thickBot="1" x14ac:dyDescent="0.25">
      <c r="A263" s="303" t="s">
        <v>1796</v>
      </c>
      <c r="B263" s="41" t="s">
        <v>1797</v>
      </c>
      <c r="C263" s="41" t="s">
        <v>24</v>
      </c>
      <c r="D263" s="41" t="s">
        <v>16</v>
      </c>
      <c r="E263" s="601">
        <v>250000</v>
      </c>
      <c r="F263" s="41" t="s">
        <v>42</v>
      </c>
      <c r="G263" s="57" t="s">
        <v>43</v>
      </c>
      <c r="H263" s="602">
        <v>20</v>
      </c>
      <c r="I263" s="603">
        <v>0</v>
      </c>
      <c r="J263" s="603">
        <v>0</v>
      </c>
      <c r="K263" s="603">
        <v>0</v>
      </c>
      <c r="L263" s="603">
        <v>20</v>
      </c>
      <c r="M263" s="297"/>
      <c r="N263" s="12"/>
    </row>
    <row r="264" spans="1:14" ht="27" customHeight="1" thickBot="1" x14ac:dyDescent="0.25">
      <c r="A264" s="303" t="s">
        <v>1798</v>
      </c>
      <c r="B264" s="41" t="s">
        <v>1800</v>
      </c>
      <c r="C264" s="41" t="s">
        <v>24</v>
      </c>
      <c r="D264" s="41" t="s">
        <v>16</v>
      </c>
      <c r="E264" s="601">
        <v>250000</v>
      </c>
      <c r="F264" s="41" t="s">
        <v>42</v>
      </c>
      <c r="G264" s="57" t="s">
        <v>43</v>
      </c>
      <c r="H264" s="602">
        <v>20</v>
      </c>
      <c r="I264" s="603">
        <v>0</v>
      </c>
      <c r="J264" s="603">
        <v>0</v>
      </c>
      <c r="K264" s="603">
        <v>0</v>
      </c>
      <c r="L264" s="603">
        <v>20</v>
      </c>
      <c r="M264" s="297"/>
      <c r="N264" s="12"/>
    </row>
    <row r="265" spans="1:14" ht="27" customHeight="1" thickBot="1" x14ac:dyDescent="0.25">
      <c r="A265" s="325" t="s">
        <v>1799</v>
      </c>
      <c r="B265" s="236" t="s">
        <v>1801</v>
      </c>
      <c r="C265" s="236" t="s">
        <v>24</v>
      </c>
      <c r="D265" s="236" t="s">
        <v>16</v>
      </c>
      <c r="E265" s="608">
        <v>150000</v>
      </c>
      <c r="F265" s="236" t="s">
        <v>42</v>
      </c>
      <c r="G265" s="288" t="s">
        <v>43</v>
      </c>
      <c r="H265" s="235">
        <v>40</v>
      </c>
      <c r="I265" s="609">
        <v>0</v>
      </c>
      <c r="J265" s="609">
        <v>0</v>
      </c>
      <c r="K265" s="609">
        <v>0</v>
      </c>
      <c r="L265" s="609">
        <v>40</v>
      </c>
      <c r="M265" s="610"/>
    </row>
    <row r="266" spans="1:14" ht="27" customHeight="1" thickBot="1" x14ac:dyDescent="0.25">
      <c r="A266" s="604" t="s">
        <v>1802</v>
      </c>
      <c r="B266" s="236" t="s">
        <v>1803</v>
      </c>
      <c r="C266" s="236" t="s">
        <v>24</v>
      </c>
      <c r="D266" s="236" t="s">
        <v>16</v>
      </c>
      <c r="E266" s="608">
        <v>250000</v>
      </c>
      <c r="F266" s="236" t="s">
        <v>42</v>
      </c>
      <c r="G266" s="288" t="s">
        <v>43</v>
      </c>
      <c r="H266" s="235">
        <v>20</v>
      </c>
      <c r="I266" s="609">
        <v>0</v>
      </c>
      <c r="J266" s="609">
        <v>0</v>
      </c>
      <c r="K266" s="609">
        <v>0</v>
      </c>
      <c r="L266" s="609">
        <v>20</v>
      </c>
      <c r="M266" s="610"/>
    </row>
    <row r="267" spans="1:14" ht="15.75" customHeight="1" thickBot="1" x14ac:dyDescent="0.25">
      <c r="A267" s="200" t="s">
        <v>1285</v>
      </c>
      <c r="B267" s="821" t="s">
        <v>1286</v>
      </c>
      <c r="C267" s="814"/>
      <c r="D267" s="814"/>
      <c r="E267" s="814"/>
      <c r="F267" s="814"/>
      <c r="G267" s="814"/>
      <c r="H267" s="814"/>
      <c r="I267" s="814"/>
      <c r="J267" s="814"/>
      <c r="K267" s="814"/>
      <c r="L267" s="814"/>
      <c r="M267" s="814"/>
      <c r="N267" s="12"/>
    </row>
    <row r="268" spans="1:14" ht="51.75" customHeight="1" thickBot="1" x14ac:dyDescent="0.25">
      <c r="A268" s="207" t="s">
        <v>1288</v>
      </c>
      <c r="B268" s="208" t="s">
        <v>1289</v>
      </c>
      <c r="C268" s="208" t="s">
        <v>1287</v>
      </c>
      <c r="D268" s="208" t="s">
        <v>16</v>
      </c>
      <c r="E268" s="209">
        <v>350000</v>
      </c>
      <c r="F268" s="208" t="s">
        <v>1290</v>
      </c>
      <c r="G268" s="220" t="s">
        <v>18</v>
      </c>
      <c r="H268" s="209">
        <v>7</v>
      </c>
      <c r="I268" s="546">
        <v>0</v>
      </c>
      <c r="J268" s="546">
        <v>0</v>
      </c>
      <c r="K268" s="546">
        <v>0</v>
      </c>
      <c r="L268" s="547">
        <v>7</v>
      </c>
      <c r="M268" s="302"/>
      <c r="N268" s="12"/>
    </row>
    <row r="269" spans="1:14" ht="51.75" customHeight="1" thickBot="1" x14ac:dyDescent="0.25">
      <c r="A269" s="202" t="s">
        <v>1291</v>
      </c>
      <c r="B269" s="65" t="s">
        <v>1292</v>
      </c>
      <c r="C269" s="65" t="s">
        <v>1287</v>
      </c>
      <c r="D269" s="65" t="s">
        <v>16</v>
      </c>
      <c r="E269" s="203">
        <v>897457</v>
      </c>
      <c r="F269" s="65" t="s">
        <v>1293</v>
      </c>
      <c r="G269" s="67" t="s">
        <v>18</v>
      </c>
      <c r="H269" s="203">
        <v>5</v>
      </c>
      <c r="I269" s="537">
        <v>1</v>
      </c>
      <c r="J269" s="537">
        <v>2</v>
      </c>
      <c r="K269" s="537">
        <v>2</v>
      </c>
      <c r="L269" s="538">
        <v>0</v>
      </c>
      <c r="M269" s="227"/>
      <c r="N269" s="12"/>
    </row>
    <row r="270" spans="1:14" ht="51.75" customHeight="1" thickBot="1" x14ac:dyDescent="0.25">
      <c r="A270" s="218" t="s">
        <v>1294</v>
      </c>
      <c r="B270" s="68" t="s">
        <v>1295</v>
      </c>
      <c r="C270" s="68" t="s">
        <v>1287</v>
      </c>
      <c r="D270" s="68" t="s">
        <v>16</v>
      </c>
      <c r="E270" s="219">
        <v>50000</v>
      </c>
      <c r="F270" s="68" t="s">
        <v>1296</v>
      </c>
      <c r="G270" s="69" t="s">
        <v>18</v>
      </c>
      <c r="H270" s="219">
        <v>1</v>
      </c>
      <c r="I270" s="422">
        <v>0</v>
      </c>
      <c r="J270" s="422">
        <v>0</v>
      </c>
      <c r="K270" s="422">
        <v>0</v>
      </c>
      <c r="L270" s="402">
        <v>1</v>
      </c>
      <c r="M270" s="19"/>
      <c r="N270" s="12"/>
    </row>
    <row r="271" spans="1:14" ht="27" customHeight="1" x14ac:dyDescent="0.2">
      <c r="A271" s="1077" t="s">
        <v>1297</v>
      </c>
      <c r="B271" s="841" t="s">
        <v>1298</v>
      </c>
      <c r="C271" s="841" t="s">
        <v>1287</v>
      </c>
      <c r="D271" s="841" t="s">
        <v>16</v>
      </c>
      <c r="E271" s="1096">
        <v>500000</v>
      </c>
      <c r="F271" s="68" t="s">
        <v>1804</v>
      </c>
      <c r="G271" s="69" t="s">
        <v>43</v>
      </c>
      <c r="H271" s="219">
        <v>12</v>
      </c>
      <c r="I271" s="422">
        <v>1</v>
      </c>
      <c r="J271" s="422">
        <v>5</v>
      </c>
      <c r="K271" s="422">
        <v>5</v>
      </c>
      <c r="L271" s="402">
        <v>1</v>
      </c>
      <c r="M271" s="19"/>
      <c r="N271" s="12"/>
    </row>
    <row r="272" spans="1:14" ht="27" customHeight="1" thickBot="1" x14ac:dyDescent="0.25">
      <c r="A272" s="1079"/>
      <c r="B272" s="1080"/>
      <c r="C272" s="1080"/>
      <c r="D272" s="1080"/>
      <c r="E272" s="1097"/>
      <c r="F272" s="24" t="s">
        <v>1299</v>
      </c>
      <c r="G272" s="25" t="s">
        <v>45</v>
      </c>
      <c r="H272" s="259">
        <v>39000</v>
      </c>
      <c r="I272" s="423">
        <v>1000</v>
      </c>
      <c r="J272" s="423">
        <v>21000</v>
      </c>
      <c r="K272" s="423">
        <v>11000</v>
      </c>
      <c r="L272" s="424">
        <v>6000</v>
      </c>
      <c r="M272" s="26"/>
      <c r="N272" s="12"/>
    </row>
    <row r="273" spans="1:14" ht="15.75" customHeight="1" thickBot="1" x14ac:dyDescent="0.25">
      <c r="A273" s="200" t="s">
        <v>1300</v>
      </c>
      <c r="B273" s="821" t="s">
        <v>1301</v>
      </c>
      <c r="C273" s="814"/>
      <c r="D273" s="814"/>
      <c r="E273" s="814"/>
      <c r="F273" s="814"/>
      <c r="G273" s="814"/>
      <c r="H273" s="814"/>
      <c r="I273" s="814"/>
      <c r="J273" s="814"/>
      <c r="K273" s="814"/>
      <c r="L273" s="814"/>
      <c r="M273" s="814"/>
      <c r="N273" s="12"/>
    </row>
    <row r="274" spans="1:14" ht="15.75" customHeight="1" thickBot="1" x14ac:dyDescent="0.25">
      <c r="A274" s="260" t="s">
        <v>1302</v>
      </c>
      <c r="B274" s="812" t="s">
        <v>1303</v>
      </c>
      <c r="C274" s="813"/>
      <c r="D274" s="813"/>
      <c r="E274" s="813"/>
      <c r="F274" s="813"/>
      <c r="G274" s="813"/>
      <c r="H274" s="813"/>
      <c r="I274" s="813"/>
      <c r="J274" s="813"/>
      <c r="K274" s="813"/>
      <c r="L274" s="813"/>
      <c r="M274" s="813"/>
      <c r="N274" s="12"/>
    </row>
    <row r="275" spans="1:14" ht="27" customHeight="1" x14ac:dyDescent="0.2">
      <c r="A275" s="1100" t="s">
        <v>1304</v>
      </c>
      <c r="B275" s="830" t="s">
        <v>1305</v>
      </c>
      <c r="C275" s="830" t="s">
        <v>1030</v>
      </c>
      <c r="D275" s="830" t="s">
        <v>16</v>
      </c>
      <c r="E275" s="1082">
        <v>1785500</v>
      </c>
      <c r="F275" s="65" t="s">
        <v>1306</v>
      </c>
      <c r="G275" s="67" t="s">
        <v>18</v>
      </c>
      <c r="H275" s="203">
        <v>12</v>
      </c>
      <c r="I275" s="537">
        <v>3</v>
      </c>
      <c r="J275" s="537">
        <v>3</v>
      </c>
      <c r="K275" s="537">
        <v>3</v>
      </c>
      <c r="L275" s="538">
        <v>3</v>
      </c>
      <c r="M275" s="227"/>
      <c r="N275" s="12"/>
    </row>
    <row r="276" spans="1:14" ht="27" customHeight="1" thickBot="1" x14ac:dyDescent="0.25">
      <c r="A276" s="1101"/>
      <c r="B276" s="826"/>
      <c r="C276" s="826"/>
      <c r="D276" s="826"/>
      <c r="E276" s="1099"/>
      <c r="F276" s="24" t="s">
        <v>1307</v>
      </c>
      <c r="G276" s="25" t="s">
        <v>43</v>
      </c>
      <c r="H276" s="259">
        <v>10</v>
      </c>
      <c r="I276" s="423">
        <v>0</v>
      </c>
      <c r="J276" s="423">
        <v>3</v>
      </c>
      <c r="K276" s="423">
        <v>5</v>
      </c>
      <c r="L276" s="424">
        <v>2</v>
      </c>
      <c r="M276" s="26"/>
      <c r="N276" s="12"/>
    </row>
    <row r="277" spans="1:14" ht="38.25" customHeight="1" thickBot="1" x14ac:dyDescent="0.25">
      <c r="A277" s="327" t="s">
        <v>1308</v>
      </c>
      <c r="B277" s="62" t="s">
        <v>1309</v>
      </c>
      <c r="C277" s="62" t="s">
        <v>61</v>
      </c>
      <c r="D277" s="62" t="s">
        <v>16</v>
      </c>
      <c r="E277" s="231">
        <v>3000000</v>
      </c>
      <c r="F277" s="62" t="s">
        <v>42</v>
      </c>
      <c r="G277" s="261" t="s">
        <v>43</v>
      </c>
      <c r="H277" s="605">
        <v>40</v>
      </c>
      <c r="I277" s="603">
        <v>10</v>
      </c>
      <c r="J277" s="603">
        <v>10</v>
      </c>
      <c r="K277" s="603">
        <v>10</v>
      </c>
      <c r="L277" s="603">
        <v>10</v>
      </c>
      <c r="M277" s="297"/>
      <c r="N277" s="12"/>
    </row>
    <row r="278" spans="1:14" ht="51.75" customHeight="1" thickBot="1" x14ac:dyDescent="0.25">
      <c r="A278" s="207" t="s">
        <v>1310</v>
      </c>
      <c r="B278" s="208" t="s">
        <v>1311</v>
      </c>
      <c r="C278" s="208" t="s">
        <v>61</v>
      </c>
      <c r="D278" s="208" t="s">
        <v>16</v>
      </c>
      <c r="E278" s="262">
        <v>196241</v>
      </c>
      <c r="F278" s="70" t="s">
        <v>42</v>
      </c>
      <c r="G278" s="72" t="s">
        <v>43</v>
      </c>
      <c r="H278" s="611">
        <v>10</v>
      </c>
      <c r="I278" s="421">
        <v>0</v>
      </c>
      <c r="J278" s="421">
        <v>5</v>
      </c>
      <c r="K278" s="421">
        <v>0</v>
      </c>
      <c r="L278" s="421">
        <v>5</v>
      </c>
      <c r="M278" s="246"/>
      <c r="N278" s="12"/>
    </row>
    <row r="279" spans="1:14" ht="15.75" customHeight="1" thickBot="1" x14ac:dyDescent="0.25">
      <c r="A279" s="238" t="s">
        <v>1312</v>
      </c>
      <c r="B279" s="812" t="s">
        <v>1313</v>
      </c>
      <c r="C279" s="813"/>
      <c r="D279" s="813"/>
      <c r="E279" s="813"/>
      <c r="F279" s="813"/>
      <c r="G279" s="813"/>
      <c r="H279" s="813"/>
      <c r="I279" s="813"/>
      <c r="J279" s="813"/>
      <c r="K279" s="813"/>
      <c r="L279" s="813"/>
      <c r="M279" s="813"/>
      <c r="N279" s="12"/>
    </row>
    <row r="280" spans="1:14" ht="15.75" customHeight="1" thickBot="1" x14ac:dyDescent="0.25">
      <c r="A280" s="199" t="s">
        <v>1314</v>
      </c>
      <c r="B280" s="818" t="s">
        <v>1315</v>
      </c>
      <c r="C280" s="819"/>
      <c r="D280" s="819"/>
      <c r="E280" s="819"/>
      <c r="F280" s="819"/>
      <c r="G280" s="819"/>
      <c r="H280" s="819"/>
      <c r="I280" s="819"/>
      <c r="J280" s="819"/>
      <c r="K280" s="819"/>
      <c r="L280" s="819"/>
      <c r="M280" s="819"/>
      <c r="N280" s="12"/>
    </row>
    <row r="281" spans="1:14" ht="15.75" customHeight="1" thickBot="1" x14ac:dyDescent="0.25">
      <c r="A281" s="200" t="s">
        <v>1316</v>
      </c>
      <c r="B281" s="812" t="s">
        <v>1317</v>
      </c>
      <c r="C281" s="813"/>
      <c r="D281" s="813"/>
      <c r="E281" s="813"/>
      <c r="F281" s="813"/>
      <c r="G281" s="813"/>
      <c r="H281" s="813"/>
      <c r="I281" s="813"/>
      <c r="J281" s="813"/>
      <c r="K281" s="813"/>
      <c r="L281" s="813"/>
      <c r="M281" s="813"/>
      <c r="N281" s="12"/>
    </row>
    <row r="282" spans="1:14" ht="15.75" customHeight="1" thickBot="1" x14ac:dyDescent="0.25">
      <c r="A282" s="260" t="s">
        <v>1318</v>
      </c>
      <c r="B282" s="821" t="s">
        <v>1319</v>
      </c>
      <c r="C282" s="814"/>
      <c r="D282" s="814"/>
      <c r="E282" s="814"/>
      <c r="F282" s="814"/>
      <c r="G282" s="814"/>
      <c r="H282" s="814"/>
      <c r="I282" s="814"/>
      <c r="J282" s="814"/>
      <c r="K282" s="814"/>
      <c r="L282" s="814"/>
      <c r="M282" s="814"/>
      <c r="N282" s="12"/>
    </row>
    <row r="283" spans="1:14" ht="27" customHeight="1" thickBot="1" x14ac:dyDescent="0.25">
      <c r="A283" s="325" t="s">
        <v>1320</v>
      </c>
      <c r="B283" s="612" t="s">
        <v>1321</v>
      </c>
      <c r="C283" s="612" t="s">
        <v>24</v>
      </c>
      <c r="D283" s="612"/>
      <c r="E283" s="613"/>
      <c r="F283" s="612" t="s">
        <v>42</v>
      </c>
      <c r="G283" s="614" t="s">
        <v>43</v>
      </c>
      <c r="H283" s="615">
        <v>10</v>
      </c>
      <c r="I283" s="537">
        <v>10</v>
      </c>
      <c r="J283" s="537">
        <v>0</v>
      </c>
      <c r="K283" s="537">
        <v>0</v>
      </c>
      <c r="L283" s="538">
        <v>0</v>
      </c>
      <c r="M283" s="227"/>
      <c r="N283" s="12"/>
    </row>
    <row r="284" spans="1:14" ht="51.75" customHeight="1" thickBot="1" x14ac:dyDescent="0.25">
      <c r="A284" s="202" t="s">
        <v>1322</v>
      </c>
      <c r="B284" s="65" t="s">
        <v>1323</v>
      </c>
      <c r="C284" s="65" t="s">
        <v>1287</v>
      </c>
      <c r="D284" s="65" t="s">
        <v>16</v>
      </c>
      <c r="E284" s="203">
        <v>11492500</v>
      </c>
      <c r="F284" s="65" t="s">
        <v>1324</v>
      </c>
      <c r="G284" s="67" t="s">
        <v>79</v>
      </c>
      <c r="H284" s="203">
        <v>11492500</v>
      </c>
      <c r="I284" s="422">
        <v>2873125</v>
      </c>
      <c r="J284" s="422">
        <v>2873125</v>
      </c>
      <c r="K284" s="422">
        <v>2873125</v>
      </c>
      <c r="L284" s="402">
        <v>2873125</v>
      </c>
      <c r="M284" s="19"/>
      <c r="N284" s="12"/>
    </row>
    <row r="285" spans="1:14" ht="14.1" customHeight="1" x14ac:dyDescent="0.2">
      <c r="A285" s="1077" t="s">
        <v>1325</v>
      </c>
      <c r="B285" s="841" t="s">
        <v>1326</v>
      </c>
      <c r="C285" s="841" t="s">
        <v>1287</v>
      </c>
      <c r="D285" s="841" t="s">
        <v>16</v>
      </c>
      <c r="E285" s="1098">
        <v>18092243</v>
      </c>
      <c r="F285" s="68" t="s">
        <v>1327</v>
      </c>
      <c r="G285" s="69" t="s">
        <v>43</v>
      </c>
      <c r="H285" s="219">
        <v>1</v>
      </c>
      <c r="I285" s="422">
        <v>1</v>
      </c>
      <c r="J285" s="422">
        <v>1</v>
      </c>
      <c r="K285" s="422">
        <v>1</v>
      </c>
      <c r="L285" s="402">
        <v>1</v>
      </c>
      <c r="M285" s="19"/>
      <c r="N285" s="12"/>
    </row>
    <row r="286" spans="1:14" ht="38.25" customHeight="1" thickBot="1" x14ac:dyDescent="0.25">
      <c r="A286" s="1079"/>
      <c r="B286" s="1080"/>
      <c r="C286" s="1080"/>
      <c r="D286" s="1080"/>
      <c r="E286" s="1083"/>
      <c r="F286" s="24" t="s">
        <v>1328</v>
      </c>
      <c r="G286" s="25" t="s">
        <v>79</v>
      </c>
      <c r="H286" s="259">
        <v>18092243</v>
      </c>
      <c r="I286" s="423">
        <v>4523061</v>
      </c>
      <c r="J286" s="423">
        <v>4523061</v>
      </c>
      <c r="K286" s="423">
        <v>4523061</v>
      </c>
      <c r="L286" s="424">
        <v>4523060</v>
      </c>
      <c r="M286" s="301"/>
      <c r="N286" s="12"/>
    </row>
    <row r="287" spans="1:14" ht="51" customHeight="1" thickBot="1" x14ac:dyDescent="0.25">
      <c r="A287" s="218" t="s">
        <v>1329</v>
      </c>
      <c r="B287" s="208" t="s">
        <v>1330</v>
      </c>
      <c r="C287" s="208" t="s">
        <v>1287</v>
      </c>
      <c r="D287" s="208" t="s">
        <v>16</v>
      </c>
      <c r="E287" s="209">
        <v>30000</v>
      </c>
      <c r="F287" s="60" t="s">
        <v>1331</v>
      </c>
      <c r="G287" s="61" t="s">
        <v>18</v>
      </c>
      <c r="H287" s="298">
        <v>4</v>
      </c>
      <c r="I287" s="563">
        <v>0</v>
      </c>
      <c r="J287" s="563">
        <v>1</v>
      </c>
      <c r="K287" s="563">
        <v>3</v>
      </c>
      <c r="L287" s="564">
        <v>0</v>
      </c>
      <c r="M287" s="291"/>
      <c r="N287" s="12"/>
    </row>
    <row r="288" spans="1:14" ht="15.75" customHeight="1" thickBot="1" x14ac:dyDescent="0.25">
      <c r="A288" s="200" t="s">
        <v>1332</v>
      </c>
      <c r="B288" s="821" t="s">
        <v>1333</v>
      </c>
      <c r="C288" s="814"/>
      <c r="D288" s="814"/>
      <c r="E288" s="814"/>
      <c r="F288" s="814"/>
      <c r="G288" s="814"/>
      <c r="H288" s="814"/>
      <c r="I288" s="814"/>
      <c r="J288" s="814"/>
      <c r="K288" s="814"/>
      <c r="L288" s="814"/>
      <c r="M288" s="814"/>
      <c r="N288" s="12"/>
    </row>
    <row r="289" spans="1:14" ht="15.75" customHeight="1" thickBot="1" x14ac:dyDescent="0.25">
      <c r="A289" s="200" t="s">
        <v>1334</v>
      </c>
      <c r="B289" s="812" t="s">
        <v>1335</v>
      </c>
      <c r="C289" s="813"/>
      <c r="D289" s="813"/>
      <c r="E289" s="813"/>
      <c r="F289" s="813"/>
      <c r="G289" s="813"/>
      <c r="H289" s="813"/>
      <c r="I289" s="813"/>
      <c r="J289" s="813"/>
      <c r="K289" s="813"/>
      <c r="L289" s="813"/>
      <c r="M289" s="813"/>
      <c r="N289" s="12"/>
    </row>
    <row r="290" spans="1:14" ht="15.75" customHeight="1" thickBot="1" x14ac:dyDescent="0.25">
      <c r="A290" s="265" t="s">
        <v>1336</v>
      </c>
      <c r="B290" s="818" t="s">
        <v>1337</v>
      </c>
      <c r="C290" s="819"/>
      <c r="D290" s="819"/>
      <c r="E290" s="819"/>
      <c r="F290" s="819"/>
      <c r="G290" s="819"/>
      <c r="H290" s="819"/>
      <c r="I290" s="819"/>
      <c r="J290" s="819"/>
      <c r="K290" s="819"/>
      <c r="L290" s="819"/>
      <c r="M290" s="819"/>
      <c r="N290" s="12"/>
    </row>
    <row r="291" spans="1:14" ht="15.75" customHeight="1" thickBot="1" x14ac:dyDescent="0.25">
      <c r="A291" s="328" t="s">
        <v>1338</v>
      </c>
      <c r="B291" s="812" t="s">
        <v>1339</v>
      </c>
      <c r="C291" s="813"/>
      <c r="D291" s="813"/>
      <c r="E291" s="813"/>
      <c r="F291" s="813"/>
      <c r="G291" s="813"/>
      <c r="H291" s="813"/>
      <c r="I291" s="813"/>
      <c r="J291" s="813"/>
      <c r="K291" s="813"/>
      <c r="L291" s="813"/>
      <c r="M291" s="815"/>
      <c r="N291" s="12"/>
    </row>
    <row r="292" spans="1:14" ht="13.5" customHeight="1" x14ac:dyDescent="0.2">
      <c r="A292" s="843" t="s">
        <v>1340</v>
      </c>
      <c r="B292" s="843" t="s">
        <v>1341</v>
      </c>
      <c r="C292" s="843" t="s">
        <v>1287</v>
      </c>
      <c r="D292" s="305" t="s">
        <v>1055</v>
      </c>
      <c r="E292" s="575">
        <f>SUM(E293,E294)</f>
        <v>236389</v>
      </c>
      <c r="F292" s="616" t="s">
        <v>1342</v>
      </c>
      <c r="G292" s="567" t="s">
        <v>18</v>
      </c>
      <c r="H292" s="617">
        <v>23</v>
      </c>
      <c r="I292" s="569">
        <v>23</v>
      </c>
      <c r="J292" s="569">
        <v>23</v>
      </c>
      <c r="K292" s="569">
        <v>23</v>
      </c>
      <c r="L292" s="570">
        <v>23</v>
      </c>
      <c r="M292" s="571"/>
      <c r="N292" s="12"/>
    </row>
    <row r="293" spans="1:14" ht="13.5" customHeight="1" x14ac:dyDescent="0.2">
      <c r="A293" s="1089"/>
      <c r="B293" s="1089"/>
      <c r="C293" s="1089"/>
      <c r="D293" s="573" t="s">
        <v>16</v>
      </c>
      <c r="E293" s="574">
        <v>122389</v>
      </c>
      <c r="F293" s="1112" t="s">
        <v>1805</v>
      </c>
      <c r="G293" s="1163" t="s">
        <v>18</v>
      </c>
      <c r="H293" s="1162">
        <v>50</v>
      </c>
      <c r="I293" s="1106">
        <v>0</v>
      </c>
      <c r="J293" s="1106">
        <v>0</v>
      </c>
      <c r="K293" s="1106">
        <v>0</v>
      </c>
      <c r="L293" s="1104">
        <v>50</v>
      </c>
      <c r="M293" s="1102"/>
      <c r="N293" s="12"/>
    </row>
    <row r="294" spans="1:14" ht="27" customHeight="1" thickBot="1" x14ac:dyDescent="0.25">
      <c r="A294" s="844"/>
      <c r="B294" s="844"/>
      <c r="C294" s="844"/>
      <c r="D294" s="576" t="s">
        <v>81</v>
      </c>
      <c r="E294" s="577">
        <v>114000</v>
      </c>
      <c r="F294" s="1113"/>
      <c r="G294" s="1164"/>
      <c r="H294" s="1099"/>
      <c r="I294" s="1107"/>
      <c r="J294" s="1107"/>
      <c r="K294" s="1107"/>
      <c r="L294" s="1105"/>
      <c r="M294" s="1103"/>
      <c r="N294" s="12"/>
    </row>
    <row r="295" spans="1:14" ht="15.75" customHeight="1" thickBot="1" x14ac:dyDescent="0.25">
      <c r="A295" s="238" t="s">
        <v>1343</v>
      </c>
      <c r="B295" s="821" t="s">
        <v>1344</v>
      </c>
      <c r="C295" s="814"/>
      <c r="D295" s="814"/>
      <c r="E295" s="814"/>
      <c r="F295" s="813"/>
      <c r="G295" s="813"/>
      <c r="H295" s="813"/>
      <c r="I295" s="813"/>
      <c r="J295" s="813"/>
      <c r="K295" s="813"/>
      <c r="L295" s="813"/>
      <c r="M295" s="813"/>
      <c r="N295" s="12"/>
    </row>
    <row r="296" spans="1:14" ht="27" customHeight="1" x14ac:dyDescent="0.2">
      <c r="A296" s="1077" t="s">
        <v>1345</v>
      </c>
      <c r="B296" s="825" t="s">
        <v>1346</v>
      </c>
      <c r="C296" s="825" t="s">
        <v>1287</v>
      </c>
      <c r="D296" s="825" t="s">
        <v>16</v>
      </c>
      <c r="E296" s="1081">
        <v>90000</v>
      </c>
      <c r="F296" s="65" t="s">
        <v>1347</v>
      </c>
      <c r="G296" s="67" t="s">
        <v>18</v>
      </c>
      <c r="H296" s="585">
        <v>8</v>
      </c>
      <c r="I296" s="421">
        <v>8</v>
      </c>
      <c r="J296" s="421">
        <v>8</v>
      </c>
      <c r="K296" s="421">
        <v>8</v>
      </c>
      <c r="L296" s="421">
        <v>8</v>
      </c>
      <c r="M296" s="246"/>
      <c r="N296" s="12"/>
    </row>
    <row r="297" spans="1:14" ht="13.5" customHeight="1" x14ac:dyDescent="0.2">
      <c r="A297" s="1078"/>
      <c r="B297" s="830"/>
      <c r="C297" s="830"/>
      <c r="D297" s="830"/>
      <c r="E297" s="1082"/>
      <c r="F297" s="20" t="s">
        <v>1348</v>
      </c>
      <c r="G297" s="21" t="s">
        <v>18</v>
      </c>
      <c r="H297" s="309">
        <v>340</v>
      </c>
      <c r="I297" s="558">
        <v>85</v>
      </c>
      <c r="J297" s="558">
        <v>85</v>
      </c>
      <c r="K297" s="558">
        <v>85</v>
      </c>
      <c r="L297" s="558">
        <v>85</v>
      </c>
      <c r="M297" s="620"/>
      <c r="N297" s="12"/>
    </row>
    <row r="298" spans="1:14" ht="13.5" customHeight="1" thickBot="1" x14ac:dyDescent="0.25">
      <c r="A298" s="1079"/>
      <c r="B298" s="1080"/>
      <c r="C298" s="1080"/>
      <c r="D298" s="1080"/>
      <c r="E298" s="1083"/>
      <c r="F298" s="20" t="s">
        <v>1806</v>
      </c>
      <c r="G298" s="21" t="s">
        <v>18</v>
      </c>
      <c r="H298" s="309">
        <v>2</v>
      </c>
      <c r="I298" s="609">
        <v>0</v>
      </c>
      <c r="J298" s="609">
        <v>0</v>
      </c>
      <c r="K298" s="609">
        <v>0</v>
      </c>
      <c r="L298" s="609">
        <v>2</v>
      </c>
      <c r="M298" s="266"/>
      <c r="N298" s="12"/>
    </row>
    <row r="299" spans="1:14" ht="27" customHeight="1" x14ac:dyDescent="0.2">
      <c r="A299" s="1077" t="s">
        <v>1349</v>
      </c>
      <c r="B299" s="841" t="s">
        <v>1618</v>
      </c>
      <c r="C299" s="841" t="s">
        <v>1287</v>
      </c>
      <c r="D299" s="841" t="s">
        <v>16</v>
      </c>
      <c r="E299" s="1098">
        <v>520000</v>
      </c>
      <c r="F299" s="68" t="s">
        <v>1350</v>
      </c>
      <c r="G299" s="69" t="s">
        <v>18</v>
      </c>
      <c r="H299" s="618">
        <v>2400</v>
      </c>
      <c r="I299" s="421">
        <v>600</v>
      </c>
      <c r="J299" s="421">
        <v>600</v>
      </c>
      <c r="K299" s="421">
        <v>600</v>
      </c>
      <c r="L299" s="421">
        <v>600</v>
      </c>
      <c r="M299" s="246"/>
      <c r="N299" s="12"/>
    </row>
    <row r="300" spans="1:14" ht="27" customHeight="1" thickBot="1" x14ac:dyDescent="0.25">
      <c r="A300" s="1079"/>
      <c r="B300" s="1080"/>
      <c r="C300" s="1080"/>
      <c r="D300" s="1080"/>
      <c r="E300" s="1083"/>
      <c r="F300" s="20" t="s">
        <v>1807</v>
      </c>
      <c r="G300" s="21" t="s">
        <v>1255</v>
      </c>
      <c r="H300" s="309">
        <v>450</v>
      </c>
      <c r="I300" s="595">
        <v>50</v>
      </c>
      <c r="J300" s="595">
        <v>150</v>
      </c>
      <c r="K300" s="595">
        <v>150</v>
      </c>
      <c r="L300" s="595">
        <v>100</v>
      </c>
      <c r="M300" s="253"/>
      <c r="N300" s="12"/>
    </row>
    <row r="301" spans="1:14" ht="51.75" customHeight="1" thickBot="1" x14ac:dyDescent="0.25">
      <c r="A301" s="218" t="s">
        <v>1351</v>
      </c>
      <c r="B301" s="68" t="s">
        <v>1352</v>
      </c>
      <c r="C301" s="68" t="s">
        <v>1287</v>
      </c>
      <c r="D301" s="68" t="s">
        <v>16</v>
      </c>
      <c r="E301" s="219">
        <v>424500</v>
      </c>
      <c r="F301" s="68" t="s">
        <v>1353</v>
      </c>
      <c r="G301" s="220" t="s">
        <v>18</v>
      </c>
      <c r="H301" s="619">
        <v>150</v>
      </c>
      <c r="I301" s="603">
        <v>147</v>
      </c>
      <c r="J301" s="603">
        <v>147</v>
      </c>
      <c r="K301" s="603">
        <v>147</v>
      </c>
      <c r="L301" s="603">
        <v>150</v>
      </c>
      <c r="M301" s="292"/>
      <c r="N301" s="12"/>
    </row>
    <row r="302" spans="1:14" ht="51.75" customHeight="1" thickBot="1" x14ac:dyDescent="0.25">
      <c r="A302" s="218" t="s">
        <v>1354</v>
      </c>
      <c r="B302" s="208" t="s">
        <v>1355</v>
      </c>
      <c r="C302" s="208" t="s">
        <v>1287</v>
      </c>
      <c r="D302" s="208" t="s">
        <v>16</v>
      </c>
      <c r="E302" s="209">
        <v>118368</v>
      </c>
      <c r="F302" s="208" t="s">
        <v>1356</v>
      </c>
      <c r="G302" s="61" t="s">
        <v>18</v>
      </c>
      <c r="H302" s="535">
        <v>6</v>
      </c>
      <c r="I302" s="609">
        <v>5</v>
      </c>
      <c r="J302" s="609">
        <v>6</v>
      </c>
      <c r="K302" s="609">
        <v>6</v>
      </c>
      <c r="L302" s="609">
        <v>6</v>
      </c>
      <c r="M302" s="266"/>
      <c r="N302" s="12"/>
    </row>
    <row r="303" spans="1:14" ht="65.25" customHeight="1" thickBot="1" x14ac:dyDescent="0.25">
      <c r="A303" s="218" t="s">
        <v>1808</v>
      </c>
      <c r="B303" s="208" t="s">
        <v>1809</v>
      </c>
      <c r="C303" s="208" t="s">
        <v>24</v>
      </c>
      <c r="D303" s="208" t="s">
        <v>48</v>
      </c>
      <c r="E303" s="209">
        <v>60000</v>
      </c>
      <c r="F303" s="208" t="s">
        <v>42</v>
      </c>
      <c r="G303" s="61" t="s">
        <v>43</v>
      </c>
      <c r="H303" s="535">
        <v>80</v>
      </c>
      <c r="I303" s="609">
        <v>0</v>
      </c>
      <c r="J303" s="609">
        <v>0</v>
      </c>
      <c r="K303" s="609">
        <v>0</v>
      </c>
      <c r="L303" s="609">
        <v>80</v>
      </c>
      <c r="M303" s="266"/>
      <c r="N303" s="12"/>
    </row>
    <row r="304" spans="1:14" ht="15.75" customHeight="1" thickBot="1" x14ac:dyDescent="0.25">
      <c r="A304" s="260" t="s">
        <v>1357</v>
      </c>
      <c r="B304" s="821" t="s">
        <v>1358</v>
      </c>
      <c r="C304" s="814"/>
      <c r="D304" s="814"/>
      <c r="E304" s="814"/>
      <c r="F304" s="814"/>
      <c r="G304" s="814"/>
      <c r="H304" s="814"/>
      <c r="I304" s="814"/>
      <c r="J304" s="814"/>
      <c r="K304" s="814"/>
      <c r="L304" s="814"/>
      <c r="M304" s="814"/>
      <c r="N304" s="12"/>
    </row>
    <row r="305" spans="1:14" ht="51.75" customHeight="1" thickBot="1" x14ac:dyDescent="0.25">
      <c r="A305" s="327" t="s">
        <v>1359</v>
      </c>
      <c r="B305" s="62" t="s">
        <v>1360</v>
      </c>
      <c r="C305" s="62" t="s">
        <v>1287</v>
      </c>
      <c r="D305" s="17"/>
      <c r="E305" s="280"/>
      <c r="F305" s="702" t="s">
        <v>1617</v>
      </c>
      <c r="G305" s="703" t="s">
        <v>79</v>
      </c>
      <c r="H305" s="709">
        <v>7800000</v>
      </c>
      <c r="I305" s="710">
        <v>1920000</v>
      </c>
      <c r="J305" s="710">
        <v>1890000</v>
      </c>
      <c r="K305" s="710">
        <v>1930000</v>
      </c>
      <c r="L305" s="710">
        <v>2060000</v>
      </c>
      <c r="M305" s="708"/>
      <c r="N305" s="12"/>
    </row>
    <row r="306" spans="1:14" ht="15.75" customHeight="1" thickBot="1" x14ac:dyDescent="0.25">
      <c r="A306" s="198" t="s">
        <v>1361</v>
      </c>
      <c r="B306" s="835" t="s">
        <v>1362</v>
      </c>
      <c r="C306" s="836"/>
      <c r="D306" s="836"/>
      <c r="E306" s="836"/>
      <c r="F306" s="836"/>
      <c r="G306" s="836"/>
      <c r="H306" s="836"/>
      <c r="I306" s="836"/>
      <c r="J306" s="836"/>
      <c r="K306" s="836"/>
      <c r="L306" s="836"/>
      <c r="M306" s="836"/>
      <c r="N306" s="12"/>
    </row>
    <row r="307" spans="1:14" ht="15.75" customHeight="1" thickBot="1" x14ac:dyDescent="0.25">
      <c r="A307" s="199" t="s">
        <v>1363</v>
      </c>
      <c r="B307" s="818" t="s">
        <v>1364</v>
      </c>
      <c r="C307" s="819"/>
      <c r="D307" s="819"/>
      <c r="E307" s="819"/>
      <c r="F307" s="819"/>
      <c r="G307" s="819"/>
      <c r="H307" s="819"/>
      <c r="I307" s="819"/>
      <c r="J307" s="819"/>
      <c r="K307" s="819"/>
      <c r="L307" s="819"/>
      <c r="M307" s="819"/>
      <c r="N307" s="12"/>
    </row>
    <row r="308" spans="1:14" ht="15.75" customHeight="1" thickBot="1" x14ac:dyDescent="0.25">
      <c r="A308" s="222" t="s">
        <v>1365</v>
      </c>
      <c r="B308" s="812" t="s">
        <v>1366</v>
      </c>
      <c r="C308" s="813"/>
      <c r="D308" s="813"/>
      <c r="E308" s="813"/>
      <c r="F308" s="813"/>
      <c r="G308" s="813"/>
      <c r="H308" s="813"/>
      <c r="I308" s="813"/>
      <c r="J308" s="813"/>
      <c r="K308" s="813"/>
      <c r="L308" s="813"/>
      <c r="M308" s="813"/>
      <c r="N308" s="12"/>
    </row>
    <row r="309" spans="1:14" ht="15.75" customHeight="1" thickBot="1" x14ac:dyDescent="0.25">
      <c r="A309" s="307" t="s">
        <v>1367</v>
      </c>
      <c r="B309" s="812" t="s">
        <v>1368</v>
      </c>
      <c r="C309" s="813"/>
      <c r="D309" s="813"/>
      <c r="E309" s="813"/>
      <c r="F309" s="813"/>
      <c r="G309" s="813"/>
      <c r="H309" s="813"/>
      <c r="I309" s="813"/>
      <c r="J309" s="813"/>
      <c r="K309" s="813"/>
      <c r="L309" s="813"/>
      <c r="M309" s="813"/>
      <c r="N309" s="12"/>
    </row>
    <row r="310" spans="1:14" ht="27" customHeight="1" x14ac:dyDescent="0.2">
      <c r="A310" s="1159" t="s">
        <v>1369</v>
      </c>
      <c r="B310" s="843" t="s">
        <v>1370</v>
      </c>
      <c r="C310" s="843" t="s">
        <v>1030</v>
      </c>
      <c r="D310" s="843" t="s">
        <v>16</v>
      </c>
      <c r="E310" s="1153">
        <v>2700000</v>
      </c>
      <c r="F310" s="267" t="s">
        <v>1371</v>
      </c>
      <c r="G310" s="241" t="s">
        <v>43</v>
      </c>
      <c r="H310" s="468">
        <v>80</v>
      </c>
      <c r="I310" s="537">
        <v>80</v>
      </c>
      <c r="J310" s="537">
        <v>80</v>
      </c>
      <c r="K310" s="537">
        <v>80</v>
      </c>
      <c r="L310" s="538">
        <v>80</v>
      </c>
      <c r="M310" s="227"/>
      <c r="N310" s="12"/>
    </row>
    <row r="311" spans="1:14" ht="14.1" customHeight="1" x14ac:dyDescent="0.2">
      <c r="A311" s="1160"/>
      <c r="B311" s="1089"/>
      <c r="C311" s="1089"/>
      <c r="D311" s="1089"/>
      <c r="E311" s="1154"/>
      <c r="F311" s="268" t="s">
        <v>1372</v>
      </c>
      <c r="G311" s="213" t="s">
        <v>43</v>
      </c>
      <c r="H311" s="233">
        <v>96</v>
      </c>
      <c r="I311" s="539">
        <v>95</v>
      </c>
      <c r="J311" s="539">
        <v>95</v>
      </c>
      <c r="K311" s="539">
        <v>96</v>
      </c>
      <c r="L311" s="540">
        <v>96</v>
      </c>
      <c r="M311" s="23"/>
      <c r="N311" s="12"/>
    </row>
    <row r="312" spans="1:14" ht="27" customHeight="1" x14ac:dyDescent="0.2">
      <c r="A312" s="1160"/>
      <c r="B312" s="1089"/>
      <c r="C312" s="1089"/>
      <c r="D312" s="1089"/>
      <c r="E312" s="1154"/>
      <c r="F312" s="268" t="s">
        <v>1373</v>
      </c>
      <c r="G312" s="213" t="s">
        <v>43</v>
      </c>
      <c r="H312" s="233">
        <v>0.08</v>
      </c>
      <c r="I312" s="539">
        <v>0.08</v>
      </c>
      <c r="J312" s="539">
        <v>0.08</v>
      </c>
      <c r="K312" s="539">
        <v>0.08</v>
      </c>
      <c r="L312" s="540">
        <v>0.08</v>
      </c>
      <c r="M312" s="23"/>
      <c r="N312" s="12"/>
    </row>
    <row r="313" spans="1:14" ht="14.1" customHeight="1" x14ac:dyDescent="0.2">
      <c r="A313" s="1160"/>
      <c r="B313" s="1089"/>
      <c r="C313" s="1089"/>
      <c r="D313" s="1089"/>
      <c r="E313" s="1154"/>
      <c r="F313" s="268" t="s">
        <v>1374</v>
      </c>
      <c r="G313" s="213" t="s">
        <v>18</v>
      </c>
      <c r="H313" s="233">
        <v>900</v>
      </c>
      <c r="I313" s="539">
        <v>250</v>
      </c>
      <c r="J313" s="539">
        <v>250</v>
      </c>
      <c r="K313" s="539">
        <v>200</v>
      </c>
      <c r="L313" s="540">
        <v>200</v>
      </c>
      <c r="M313" s="23"/>
      <c r="N313" s="12"/>
    </row>
    <row r="314" spans="1:14" ht="14.1" customHeight="1" thickBot="1" x14ac:dyDescent="0.25">
      <c r="A314" s="1161"/>
      <c r="B314" s="844"/>
      <c r="C314" s="844"/>
      <c r="D314" s="844"/>
      <c r="E314" s="1155"/>
      <c r="F314" s="269" t="s">
        <v>1375</v>
      </c>
      <c r="G314" s="243" t="s">
        <v>1255</v>
      </c>
      <c r="H314" s="264">
        <v>7000</v>
      </c>
      <c r="I314" s="579">
        <v>1500</v>
      </c>
      <c r="J314" s="423">
        <v>2000</v>
      </c>
      <c r="K314" s="423">
        <v>2000</v>
      </c>
      <c r="L314" s="424">
        <v>1500</v>
      </c>
      <c r="M314" s="26"/>
      <c r="N314" s="12"/>
    </row>
    <row r="315" spans="1:14" ht="27" customHeight="1" x14ac:dyDescent="0.2">
      <c r="A315" s="1100" t="s">
        <v>1376</v>
      </c>
      <c r="B315" s="825" t="s">
        <v>1377</v>
      </c>
      <c r="C315" s="825" t="s">
        <v>1378</v>
      </c>
      <c r="D315" s="825" t="s">
        <v>16</v>
      </c>
      <c r="E315" s="1081">
        <v>300000</v>
      </c>
      <c r="F315" s="17" t="s">
        <v>1379</v>
      </c>
      <c r="G315" s="18" t="s">
        <v>18</v>
      </c>
      <c r="H315" s="390">
        <v>90</v>
      </c>
      <c r="I315" s="422">
        <v>25</v>
      </c>
      <c r="J315" s="422">
        <v>20</v>
      </c>
      <c r="K315" s="422">
        <v>20</v>
      </c>
      <c r="L315" s="402">
        <v>25</v>
      </c>
      <c r="M315" s="19"/>
      <c r="N315" s="12"/>
    </row>
    <row r="316" spans="1:14" ht="14.1" customHeight="1" x14ac:dyDescent="0.2">
      <c r="A316" s="1078"/>
      <c r="B316" s="830"/>
      <c r="C316" s="830"/>
      <c r="D316" s="830"/>
      <c r="E316" s="1082"/>
      <c r="F316" s="20" t="s">
        <v>1380</v>
      </c>
      <c r="G316" s="21" t="s">
        <v>18</v>
      </c>
      <c r="H316" s="247">
        <v>1</v>
      </c>
      <c r="I316" s="539">
        <v>0</v>
      </c>
      <c r="J316" s="539">
        <v>1</v>
      </c>
      <c r="K316" s="539">
        <v>0</v>
      </c>
      <c r="L316" s="540">
        <v>0</v>
      </c>
      <c r="M316" s="23"/>
      <c r="N316" s="12"/>
    </row>
    <row r="317" spans="1:14" ht="14.1" customHeight="1" x14ac:dyDescent="0.2">
      <c r="A317" s="1078"/>
      <c r="B317" s="830"/>
      <c r="C317" s="830"/>
      <c r="D317" s="830"/>
      <c r="E317" s="1082"/>
      <c r="F317" s="20" t="s">
        <v>1381</v>
      </c>
      <c r="G317" s="21" t="s">
        <v>18</v>
      </c>
      <c r="H317" s="247">
        <v>850</v>
      </c>
      <c r="I317" s="539">
        <v>200</v>
      </c>
      <c r="J317" s="539">
        <v>225</v>
      </c>
      <c r="K317" s="539">
        <v>225</v>
      </c>
      <c r="L317" s="540">
        <v>200</v>
      </c>
      <c r="M317" s="23"/>
      <c r="N317" s="12"/>
    </row>
    <row r="318" spans="1:14" ht="27" customHeight="1" x14ac:dyDescent="0.2">
      <c r="A318" s="1078"/>
      <c r="B318" s="830"/>
      <c r="C318" s="830"/>
      <c r="D318" s="830"/>
      <c r="E318" s="1082"/>
      <c r="F318" s="20" t="s">
        <v>1810</v>
      </c>
      <c r="G318" s="21" t="s">
        <v>18</v>
      </c>
      <c r="H318" s="247">
        <v>5</v>
      </c>
      <c r="I318" s="539">
        <v>0</v>
      </c>
      <c r="J318" s="539">
        <v>1</v>
      </c>
      <c r="K318" s="539">
        <v>2</v>
      </c>
      <c r="L318" s="540">
        <v>2</v>
      </c>
      <c r="M318" s="23"/>
      <c r="N318" s="12"/>
    </row>
    <row r="319" spans="1:14" ht="27" customHeight="1" thickBot="1" x14ac:dyDescent="0.25">
      <c r="A319" s="1101"/>
      <c r="B319" s="826"/>
      <c r="C319" s="826"/>
      <c r="D319" s="826"/>
      <c r="E319" s="1099"/>
      <c r="F319" s="24" t="s">
        <v>1382</v>
      </c>
      <c r="G319" s="25" t="s">
        <v>18</v>
      </c>
      <c r="H319" s="259">
        <v>7</v>
      </c>
      <c r="I319" s="423">
        <v>0</v>
      </c>
      <c r="J319" s="423">
        <v>2</v>
      </c>
      <c r="K319" s="423">
        <v>3</v>
      </c>
      <c r="L319" s="424">
        <v>2</v>
      </c>
      <c r="M319" s="26"/>
      <c r="N319" s="12"/>
    </row>
    <row r="320" spans="1:14" ht="38.25" customHeight="1" thickBot="1" x14ac:dyDescent="0.25">
      <c r="A320" s="303" t="s">
        <v>1383</v>
      </c>
      <c r="B320" s="41" t="s">
        <v>1384</v>
      </c>
      <c r="C320" s="41" t="s">
        <v>1378</v>
      </c>
      <c r="D320" s="41" t="s">
        <v>16</v>
      </c>
      <c r="E320" s="216">
        <v>20000</v>
      </c>
      <c r="F320" s="41" t="s">
        <v>1385</v>
      </c>
      <c r="G320" s="57" t="s">
        <v>18</v>
      </c>
      <c r="H320" s="216">
        <v>1</v>
      </c>
      <c r="I320" s="541">
        <v>0</v>
      </c>
      <c r="J320" s="541">
        <v>0</v>
      </c>
      <c r="K320" s="541">
        <v>0</v>
      </c>
      <c r="L320" s="542">
        <v>1</v>
      </c>
      <c r="M320" s="204"/>
      <c r="N320" s="12"/>
    </row>
    <row r="321" spans="1:14" ht="27" customHeight="1" x14ac:dyDescent="0.2">
      <c r="A321" s="1078" t="s">
        <v>1386</v>
      </c>
      <c r="B321" s="830" t="s">
        <v>1387</v>
      </c>
      <c r="C321" s="830" t="s">
        <v>1378</v>
      </c>
      <c r="D321" s="830" t="s">
        <v>16</v>
      </c>
      <c r="E321" s="1082">
        <v>35000</v>
      </c>
      <c r="F321" s="65" t="s">
        <v>1388</v>
      </c>
      <c r="G321" s="67" t="s">
        <v>18</v>
      </c>
      <c r="H321" s="203">
        <v>85</v>
      </c>
      <c r="I321" s="422">
        <v>20</v>
      </c>
      <c r="J321" s="422">
        <v>20</v>
      </c>
      <c r="K321" s="422">
        <v>25</v>
      </c>
      <c r="L321" s="402">
        <v>20</v>
      </c>
      <c r="M321" s="19"/>
      <c r="N321" s="12"/>
    </row>
    <row r="322" spans="1:14" ht="38.25" customHeight="1" thickBot="1" x14ac:dyDescent="0.25">
      <c r="A322" s="1079"/>
      <c r="B322" s="1080"/>
      <c r="C322" s="1080"/>
      <c r="D322" s="1080"/>
      <c r="E322" s="1083"/>
      <c r="F322" s="24" t="s">
        <v>1811</v>
      </c>
      <c r="G322" s="25" t="s">
        <v>18</v>
      </c>
      <c r="H322" s="259">
        <v>100</v>
      </c>
      <c r="I322" s="423">
        <v>20</v>
      </c>
      <c r="J322" s="423">
        <v>30</v>
      </c>
      <c r="K322" s="423">
        <v>20</v>
      </c>
      <c r="L322" s="424">
        <v>30</v>
      </c>
      <c r="M322" s="301"/>
      <c r="N322" s="12"/>
    </row>
    <row r="323" spans="1:14" ht="27" customHeight="1" thickBot="1" x14ac:dyDescent="0.25">
      <c r="A323" s="218" t="s">
        <v>1389</v>
      </c>
      <c r="B323" s="68" t="s">
        <v>1390</v>
      </c>
      <c r="C323" s="68" t="s">
        <v>1030</v>
      </c>
      <c r="D323" s="68" t="s">
        <v>16</v>
      </c>
      <c r="E323" s="219">
        <v>1500000</v>
      </c>
      <c r="F323" s="65" t="s">
        <v>1812</v>
      </c>
      <c r="G323" s="67" t="s">
        <v>1391</v>
      </c>
      <c r="H323" s="203">
        <v>192</v>
      </c>
      <c r="I323" s="563">
        <v>50</v>
      </c>
      <c r="J323" s="563">
        <v>48</v>
      </c>
      <c r="K323" s="563">
        <v>48</v>
      </c>
      <c r="L323" s="564">
        <v>46</v>
      </c>
      <c r="M323" s="291"/>
      <c r="N323" s="12"/>
    </row>
    <row r="324" spans="1:14" ht="14.1" customHeight="1" x14ac:dyDescent="0.2">
      <c r="A324" s="1077" t="s">
        <v>1392</v>
      </c>
      <c r="B324" s="841" t="s">
        <v>1393</v>
      </c>
      <c r="C324" s="841" t="s">
        <v>1378</v>
      </c>
      <c r="D324" s="841" t="s">
        <v>16</v>
      </c>
      <c r="E324" s="1098">
        <v>50000</v>
      </c>
      <c r="F324" s="68" t="s">
        <v>1394</v>
      </c>
      <c r="G324" s="69" t="s">
        <v>18</v>
      </c>
      <c r="H324" s="219">
        <v>200</v>
      </c>
      <c r="I324" s="422">
        <v>50</v>
      </c>
      <c r="J324" s="422">
        <v>50</v>
      </c>
      <c r="K324" s="422">
        <v>50</v>
      </c>
      <c r="L324" s="402">
        <v>50</v>
      </c>
      <c r="M324" s="19"/>
      <c r="N324" s="12"/>
    </row>
    <row r="325" spans="1:14" ht="38.25" customHeight="1" x14ac:dyDescent="0.2">
      <c r="A325" s="1078"/>
      <c r="B325" s="830"/>
      <c r="C325" s="830"/>
      <c r="D325" s="830"/>
      <c r="E325" s="1082"/>
      <c r="F325" s="20" t="s">
        <v>1395</v>
      </c>
      <c r="G325" s="21" t="s">
        <v>18</v>
      </c>
      <c r="H325" s="247">
        <v>35</v>
      </c>
      <c r="I325" s="539">
        <v>5</v>
      </c>
      <c r="J325" s="539">
        <v>10</v>
      </c>
      <c r="K325" s="539">
        <v>10</v>
      </c>
      <c r="L325" s="540">
        <v>10</v>
      </c>
      <c r="M325" s="23"/>
      <c r="N325" s="12"/>
    </row>
    <row r="326" spans="1:14" ht="38.25" customHeight="1" x14ac:dyDescent="0.2">
      <c r="A326" s="1078"/>
      <c r="B326" s="830"/>
      <c r="C326" s="830"/>
      <c r="D326" s="830"/>
      <c r="E326" s="1082"/>
      <c r="F326" s="20" t="s">
        <v>1396</v>
      </c>
      <c r="G326" s="21" t="s">
        <v>18</v>
      </c>
      <c r="H326" s="247">
        <v>32</v>
      </c>
      <c r="I326" s="539">
        <v>8</v>
      </c>
      <c r="J326" s="539">
        <v>8</v>
      </c>
      <c r="K326" s="539">
        <v>8</v>
      </c>
      <c r="L326" s="540">
        <v>8</v>
      </c>
      <c r="M326" s="23"/>
      <c r="N326" s="12"/>
    </row>
    <row r="327" spans="1:14" ht="14.1" customHeight="1" x14ac:dyDescent="0.2">
      <c r="A327" s="1078"/>
      <c r="B327" s="830"/>
      <c r="C327" s="830"/>
      <c r="D327" s="830"/>
      <c r="E327" s="1082"/>
      <c r="F327" s="20" t="s">
        <v>1397</v>
      </c>
      <c r="G327" s="21" t="s">
        <v>18</v>
      </c>
      <c r="H327" s="247">
        <v>30</v>
      </c>
      <c r="I327" s="539">
        <v>5</v>
      </c>
      <c r="J327" s="539">
        <v>10</v>
      </c>
      <c r="K327" s="539">
        <v>10</v>
      </c>
      <c r="L327" s="540">
        <v>5</v>
      </c>
      <c r="M327" s="23"/>
      <c r="N327" s="12"/>
    </row>
    <row r="328" spans="1:14" ht="27" customHeight="1" thickBot="1" x14ac:dyDescent="0.25">
      <c r="A328" s="1079"/>
      <c r="B328" s="1080"/>
      <c r="C328" s="1080"/>
      <c r="D328" s="1080"/>
      <c r="E328" s="1083"/>
      <c r="F328" s="24" t="s">
        <v>1398</v>
      </c>
      <c r="G328" s="25" t="s">
        <v>18</v>
      </c>
      <c r="H328" s="259">
        <v>60</v>
      </c>
      <c r="I328" s="423">
        <v>15</v>
      </c>
      <c r="J328" s="423">
        <v>15</v>
      </c>
      <c r="K328" s="423">
        <v>15</v>
      </c>
      <c r="L328" s="424">
        <v>15</v>
      </c>
      <c r="M328" s="26"/>
      <c r="N328" s="12"/>
    </row>
    <row r="329" spans="1:14" ht="15.75" customHeight="1" thickBot="1" x14ac:dyDescent="0.25">
      <c r="A329" s="222" t="s">
        <v>1399</v>
      </c>
      <c r="B329" s="821" t="s">
        <v>1400</v>
      </c>
      <c r="C329" s="814"/>
      <c r="D329" s="814"/>
      <c r="E329" s="814"/>
      <c r="F329" s="814"/>
      <c r="G329" s="814"/>
      <c r="H329" s="814"/>
      <c r="I329" s="814"/>
      <c r="J329" s="814"/>
      <c r="K329" s="814"/>
      <c r="L329" s="814"/>
      <c r="M329" s="814"/>
      <c r="N329" s="12"/>
    </row>
    <row r="330" spans="1:14" ht="38.25" customHeight="1" thickBot="1" x14ac:dyDescent="0.25">
      <c r="A330" s="321" t="s">
        <v>1401</v>
      </c>
      <c r="B330" s="43" t="s">
        <v>1402</v>
      </c>
      <c r="C330" s="43" t="s">
        <v>1378</v>
      </c>
      <c r="D330" s="43" t="s">
        <v>16</v>
      </c>
      <c r="E330" s="279">
        <v>21000</v>
      </c>
      <c r="F330" s="43" t="s">
        <v>1403</v>
      </c>
      <c r="G330" s="63" t="s">
        <v>18</v>
      </c>
      <c r="H330" s="279">
        <v>5</v>
      </c>
      <c r="I330" s="537">
        <v>0</v>
      </c>
      <c r="J330" s="537">
        <v>0</v>
      </c>
      <c r="K330" s="537">
        <v>0</v>
      </c>
      <c r="L330" s="538">
        <v>5</v>
      </c>
      <c r="M330" s="227"/>
      <c r="N330" s="12"/>
    </row>
    <row r="331" spans="1:14" ht="27" customHeight="1" x14ac:dyDescent="0.2">
      <c r="A331" s="1100" t="s">
        <v>1404</v>
      </c>
      <c r="B331" s="825" t="s">
        <v>1405</v>
      </c>
      <c r="C331" s="825" t="s">
        <v>1378</v>
      </c>
      <c r="D331" s="825" t="s">
        <v>16</v>
      </c>
      <c r="E331" s="1081">
        <v>12750</v>
      </c>
      <c r="F331" s="17" t="s">
        <v>1406</v>
      </c>
      <c r="G331" s="18" t="s">
        <v>18</v>
      </c>
      <c r="H331" s="390">
        <v>1</v>
      </c>
      <c r="I331" s="422">
        <v>0</v>
      </c>
      <c r="J331" s="422">
        <v>0</v>
      </c>
      <c r="K331" s="422">
        <v>0</v>
      </c>
      <c r="L331" s="402">
        <v>1</v>
      </c>
      <c r="M331" s="19"/>
      <c r="N331" s="12"/>
    </row>
    <row r="332" spans="1:14" ht="14.1" customHeight="1" x14ac:dyDescent="0.2">
      <c r="A332" s="1078"/>
      <c r="B332" s="830"/>
      <c r="C332" s="830"/>
      <c r="D332" s="830"/>
      <c r="E332" s="1082"/>
      <c r="F332" s="20" t="s">
        <v>1407</v>
      </c>
      <c r="G332" s="21" t="s">
        <v>18</v>
      </c>
      <c r="H332" s="247">
        <v>160</v>
      </c>
      <c r="I332" s="539">
        <v>40</v>
      </c>
      <c r="J332" s="539">
        <v>40</v>
      </c>
      <c r="K332" s="539">
        <v>40</v>
      </c>
      <c r="L332" s="540">
        <v>40</v>
      </c>
      <c r="M332" s="23"/>
      <c r="N332" s="12"/>
    </row>
    <row r="333" spans="1:14" ht="27" customHeight="1" x14ac:dyDescent="0.2">
      <c r="A333" s="1078"/>
      <c r="B333" s="830"/>
      <c r="C333" s="830"/>
      <c r="D333" s="830"/>
      <c r="E333" s="1082"/>
      <c r="F333" s="20" t="s">
        <v>1408</v>
      </c>
      <c r="G333" s="21" t="s">
        <v>18</v>
      </c>
      <c r="H333" s="247">
        <v>240</v>
      </c>
      <c r="I333" s="539">
        <v>60</v>
      </c>
      <c r="J333" s="539">
        <v>60</v>
      </c>
      <c r="K333" s="539">
        <v>60</v>
      </c>
      <c r="L333" s="540">
        <v>60</v>
      </c>
      <c r="M333" s="23"/>
      <c r="N333" s="12"/>
    </row>
    <row r="334" spans="1:14" ht="27" customHeight="1" thickBot="1" x14ac:dyDescent="0.25">
      <c r="A334" s="1101"/>
      <c r="B334" s="826"/>
      <c r="C334" s="826"/>
      <c r="D334" s="826"/>
      <c r="E334" s="1099"/>
      <c r="F334" s="24" t="s">
        <v>1409</v>
      </c>
      <c r="G334" s="25" t="s">
        <v>18</v>
      </c>
      <c r="H334" s="259">
        <v>3000</v>
      </c>
      <c r="I334" s="423">
        <v>750</v>
      </c>
      <c r="J334" s="423">
        <v>750</v>
      </c>
      <c r="K334" s="423">
        <v>750</v>
      </c>
      <c r="L334" s="424">
        <v>750</v>
      </c>
      <c r="M334" s="26"/>
      <c r="N334" s="12"/>
    </row>
    <row r="335" spans="1:14" ht="15.75" customHeight="1" thickBot="1" x14ac:dyDescent="0.25">
      <c r="A335" s="238" t="s">
        <v>1410</v>
      </c>
      <c r="B335" s="812" t="s">
        <v>1411</v>
      </c>
      <c r="C335" s="813"/>
      <c r="D335" s="813"/>
      <c r="E335" s="813"/>
      <c r="F335" s="813"/>
      <c r="G335" s="813"/>
      <c r="H335" s="813"/>
      <c r="I335" s="813"/>
      <c r="J335" s="813"/>
      <c r="K335" s="813"/>
      <c r="L335" s="813"/>
      <c r="M335" s="813"/>
      <c r="N335" s="12"/>
    </row>
    <row r="336" spans="1:14" ht="14.1" customHeight="1" x14ac:dyDescent="0.2">
      <c r="A336" s="1077" t="s">
        <v>1412</v>
      </c>
      <c r="B336" s="830" t="s">
        <v>1413</v>
      </c>
      <c r="C336" s="830" t="s">
        <v>1030</v>
      </c>
      <c r="D336" s="830" t="s">
        <v>81</v>
      </c>
      <c r="E336" s="1082">
        <v>200000</v>
      </c>
      <c r="F336" s="65" t="s">
        <v>1414</v>
      </c>
      <c r="G336" s="67" t="s">
        <v>45</v>
      </c>
      <c r="H336" s="203">
        <v>4000</v>
      </c>
      <c r="I336" s="537">
        <v>0</v>
      </c>
      <c r="J336" s="537">
        <v>0</v>
      </c>
      <c r="K336" s="537">
        <v>2000</v>
      </c>
      <c r="L336" s="538">
        <v>2000</v>
      </c>
      <c r="M336" s="227"/>
      <c r="N336" s="12"/>
    </row>
    <row r="337" spans="1:14" ht="27" customHeight="1" thickBot="1" x14ac:dyDescent="0.25">
      <c r="A337" s="1079"/>
      <c r="B337" s="1080"/>
      <c r="C337" s="1080"/>
      <c r="D337" s="1080"/>
      <c r="E337" s="1083"/>
      <c r="F337" s="24" t="s">
        <v>1813</v>
      </c>
      <c r="G337" s="25" t="s">
        <v>43</v>
      </c>
      <c r="H337" s="259">
        <v>100</v>
      </c>
      <c r="I337" s="423">
        <v>100</v>
      </c>
      <c r="J337" s="423">
        <v>100</v>
      </c>
      <c r="K337" s="423">
        <v>100</v>
      </c>
      <c r="L337" s="424">
        <v>100</v>
      </c>
      <c r="M337" s="26"/>
      <c r="N337" s="12"/>
    </row>
    <row r="338" spans="1:14" ht="65.25" customHeight="1" thickBot="1" x14ac:dyDescent="0.25">
      <c r="A338" s="321" t="s">
        <v>1814</v>
      </c>
      <c r="B338" s="712" t="s">
        <v>1815</v>
      </c>
      <c r="C338" s="712" t="s">
        <v>1533</v>
      </c>
      <c r="D338" s="712" t="s">
        <v>16</v>
      </c>
      <c r="E338" s="780">
        <v>150000</v>
      </c>
      <c r="F338" s="712" t="s">
        <v>1816</v>
      </c>
      <c r="G338" s="781" t="s">
        <v>18</v>
      </c>
      <c r="H338" s="780">
        <v>5</v>
      </c>
      <c r="I338" s="782">
        <v>0</v>
      </c>
      <c r="J338" s="782">
        <v>0</v>
      </c>
      <c r="K338" s="782">
        <v>0</v>
      </c>
      <c r="L338" s="783">
        <v>5</v>
      </c>
      <c r="M338" s="784"/>
      <c r="N338" s="12"/>
    </row>
    <row r="339" spans="1:14" ht="15.75" customHeight="1" thickBot="1" x14ac:dyDescent="0.25">
      <c r="A339" s="200" t="s">
        <v>1415</v>
      </c>
      <c r="B339" s="1114" t="s">
        <v>1416</v>
      </c>
      <c r="C339" s="1115"/>
      <c r="D339" s="1115"/>
      <c r="E339" s="1115"/>
      <c r="F339" s="1115"/>
      <c r="G339" s="1115"/>
      <c r="H339" s="1115"/>
      <c r="I339" s="1115"/>
      <c r="J339" s="1115"/>
      <c r="K339" s="1115"/>
      <c r="L339" s="1115"/>
      <c r="M339" s="1115"/>
      <c r="N339" s="12"/>
    </row>
    <row r="340" spans="1:14" ht="15.75" customHeight="1" thickBot="1" x14ac:dyDescent="0.25">
      <c r="A340" s="200" t="s">
        <v>1417</v>
      </c>
      <c r="B340" s="1114" t="s">
        <v>1418</v>
      </c>
      <c r="C340" s="1115"/>
      <c r="D340" s="1115"/>
      <c r="E340" s="1115"/>
      <c r="F340" s="1115"/>
      <c r="G340" s="1115"/>
      <c r="H340" s="1115"/>
      <c r="I340" s="1115"/>
      <c r="J340" s="1115"/>
      <c r="K340" s="1115"/>
      <c r="L340" s="1115"/>
      <c r="M340" s="1115"/>
      <c r="N340" s="12"/>
    </row>
    <row r="341" spans="1:14" ht="27" customHeight="1" thickBot="1" x14ac:dyDescent="0.25">
      <c r="A341" s="250" t="s">
        <v>1419</v>
      </c>
      <c r="B341" s="721" t="s">
        <v>1420</v>
      </c>
      <c r="C341" s="721" t="s">
        <v>1030</v>
      </c>
      <c r="D341" s="721" t="s">
        <v>16</v>
      </c>
      <c r="E341" s="785">
        <v>4877367</v>
      </c>
      <c r="F341" s="336" t="s">
        <v>42</v>
      </c>
      <c r="G341" s="637" t="s">
        <v>43</v>
      </c>
      <c r="H341" s="638">
        <v>65</v>
      </c>
      <c r="I341" s="639">
        <v>15</v>
      </c>
      <c r="J341" s="639">
        <v>25</v>
      </c>
      <c r="K341" s="639">
        <v>15</v>
      </c>
      <c r="L341" s="640">
        <v>10</v>
      </c>
      <c r="M341" s="786"/>
      <c r="N341" s="12"/>
    </row>
    <row r="342" spans="1:14" ht="27" customHeight="1" x14ac:dyDescent="0.2">
      <c r="A342" s="1077" t="s">
        <v>1422</v>
      </c>
      <c r="B342" s="1140" t="s">
        <v>1423</v>
      </c>
      <c r="C342" s="1140" t="s">
        <v>1030</v>
      </c>
      <c r="D342" s="1140" t="s">
        <v>16</v>
      </c>
      <c r="E342" s="1156">
        <v>7100790</v>
      </c>
      <c r="F342" s="778" t="s">
        <v>1424</v>
      </c>
      <c r="G342" s="787" t="s">
        <v>43</v>
      </c>
      <c r="H342" s="788">
        <v>80</v>
      </c>
      <c r="I342" s="789">
        <v>80</v>
      </c>
      <c r="J342" s="789">
        <v>80</v>
      </c>
      <c r="K342" s="789">
        <v>80</v>
      </c>
      <c r="L342" s="790">
        <v>80</v>
      </c>
      <c r="M342" s="791"/>
      <c r="N342" s="12"/>
    </row>
    <row r="343" spans="1:14" ht="14.1" customHeight="1" x14ac:dyDescent="0.2">
      <c r="A343" s="1078"/>
      <c r="B343" s="1141"/>
      <c r="C343" s="1141"/>
      <c r="D343" s="1141"/>
      <c r="E343" s="1157"/>
      <c r="F343" s="792" t="s">
        <v>1425</v>
      </c>
      <c r="G343" s="766" t="s">
        <v>45</v>
      </c>
      <c r="H343" s="793">
        <v>3790000</v>
      </c>
      <c r="I343" s="794">
        <v>3790000</v>
      </c>
      <c r="J343" s="794">
        <v>3790000</v>
      </c>
      <c r="K343" s="794">
        <v>3790000</v>
      </c>
      <c r="L343" s="795">
        <v>3790000</v>
      </c>
      <c r="M343" s="796"/>
      <c r="N343" s="12"/>
    </row>
    <row r="344" spans="1:14" ht="14.1" customHeight="1" x14ac:dyDescent="0.2">
      <c r="A344" s="1078"/>
      <c r="B344" s="1141"/>
      <c r="C344" s="1141"/>
      <c r="D344" s="1141"/>
      <c r="E344" s="1157"/>
      <c r="F344" s="792" t="s">
        <v>1426</v>
      </c>
      <c r="G344" s="766" t="s">
        <v>45</v>
      </c>
      <c r="H344" s="793">
        <v>1417600</v>
      </c>
      <c r="I344" s="794">
        <v>1417600</v>
      </c>
      <c r="J344" s="794">
        <v>1417600</v>
      </c>
      <c r="K344" s="794">
        <v>1417600</v>
      </c>
      <c r="L344" s="795">
        <v>1417600</v>
      </c>
      <c r="M344" s="796"/>
      <c r="N344" s="12"/>
    </row>
    <row r="345" spans="1:14" ht="14.1" customHeight="1" thickBot="1" x14ac:dyDescent="0.25">
      <c r="A345" s="1079"/>
      <c r="B345" s="1142"/>
      <c r="C345" s="1142"/>
      <c r="D345" s="1142"/>
      <c r="E345" s="1158"/>
      <c r="F345" s="792" t="s">
        <v>1427</v>
      </c>
      <c r="G345" s="766" t="s">
        <v>45</v>
      </c>
      <c r="H345" s="793">
        <v>3500000</v>
      </c>
      <c r="I345" s="641">
        <v>3500000</v>
      </c>
      <c r="J345" s="794">
        <v>0</v>
      </c>
      <c r="K345" s="794">
        <v>0</v>
      </c>
      <c r="L345" s="795">
        <v>3500000</v>
      </c>
      <c r="M345" s="796"/>
      <c r="N345" s="12"/>
    </row>
    <row r="346" spans="1:14" ht="14.1" customHeight="1" x14ac:dyDescent="0.2">
      <c r="A346" s="1077" t="s">
        <v>1428</v>
      </c>
      <c r="B346" s="841" t="s">
        <v>1429</v>
      </c>
      <c r="C346" s="841" t="s">
        <v>1030</v>
      </c>
      <c r="D346" s="841" t="s">
        <v>16</v>
      </c>
      <c r="E346" s="1098">
        <v>331000</v>
      </c>
      <c r="F346" s="68" t="s">
        <v>1430</v>
      </c>
      <c r="G346" s="69" t="s">
        <v>18</v>
      </c>
      <c r="H346" s="219">
        <v>35</v>
      </c>
      <c r="I346" s="646">
        <v>3</v>
      </c>
      <c r="J346" s="422">
        <v>12</v>
      </c>
      <c r="K346" s="422">
        <v>12</v>
      </c>
      <c r="L346" s="402">
        <v>8</v>
      </c>
      <c r="M346" s="19"/>
      <c r="N346" s="12"/>
    </row>
    <row r="347" spans="1:14" ht="27" customHeight="1" thickBot="1" x14ac:dyDescent="0.25">
      <c r="A347" s="1079"/>
      <c r="B347" s="1080"/>
      <c r="C347" s="1080"/>
      <c r="D347" s="1080"/>
      <c r="E347" s="1083"/>
      <c r="F347" s="20" t="s">
        <v>1431</v>
      </c>
      <c r="G347" s="21" t="s">
        <v>79</v>
      </c>
      <c r="H347" s="247">
        <v>5000</v>
      </c>
      <c r="I347" s="647">
        <v>2000</v>
      </c>
      <c r="J347" s="539">
        <v>500</v>
      </c>
      <c r="K347" s="539">
        <v>500</v>
      </c>
      <c r="L347" s="540">
        <v>2000</v>
      </c>
      <c r="M347" s="23"/>
      <c r="N347" s="12"/>
    </row>
    <row r="348" spans="1:14" ht="65.25" customHeight="1" thickBot="1" x14ac:dyDescent="0.25">
      <c r="A348" s="207" t="s">
        <v>1432</v>
      </c>
      <c r="B348" s="208" t="s">
        <v>1433</v>
      </c>
      <c r="C348" s="208" t="s">
        <v>1016</v>
      </c>
      <c r="D348" s="208" t="s">
        <v>16</v>
      </c>
      <c r="E348" s="209">
        <v>980000</v>
      </c>
      <c r="F348" s="208" t="s">
        <v>1434</v>
      </c>
      <c r="G348" s="220" t="s">
        <v>18</v>
      </c>
      <c r="H348" s="209">
        <v>2</v>
      </c>
      <c r="I348" s="546">
        <v>0</v>
      </c>
      <c r="J348" s="546">
        <v>0</v>
      </c>
      <c r="K348" s="546">
        <v>0</v>
      </c>
      <c r="L348" s="547">
        <v>2</v>
      </c>
      <c r="M348" s="302"/>
      <c r="N348" s="12"/>
    </row>
    <row r="349" spans="1:14" ht="14.1" customHeight="1" x14ac:dyDescent="0.2">
      <c r="A349" s="843" t="s">
        <v>1435</v>
      </c>
      <c r="B349" s="843" t="s">
        <v>1436</v>
      </c>
      <c r="C349" s="843" t="s">
        <v>1030</v>
      </c>
      <c r="D349" s="843" t="s">
        <v>16</v>
      </c>
      <c r="E349" s="1153">
        <v>155000</v>
      </c>
      <c r="F349" s="214" t="s">
        <v>1437</v>
      </c>
      <c r="G349" s="67" t="s">
        <v>18</v>
      </c>
      <c r="H349" s="203">
        <v>18</v>
      </c>
      <c r="I349" s="569">
        <v>0</v>
      </c>
      <c r="J349" s="537">
        <v>8</v>
      </c>
      <c r="K349" s="537">
        <v>8</v>
      </c>
      <c r="L349" s="538">
        <v>2</v>
      </c>
      <c r="M349" s="648"/>
      <c r="N349" s="12"/>
    </row>
    <row r="350" spans="1:14" ht="14.1" customHeight="1" x14ac:dyDescent="0.2">
      <c r="A350" s="1089"/>
      <c r="B350" s="1089"/>
      <c r="C350" s="1089"/>
      <c r="D350" s="1089"/>
      <c r="E350" s="1154"/>
      <c r="F350" s="215" t="s">
        <v>1430</v>
      </c>
      <c r="G350" s="21" t="s">
        <v>18</v>
      </c>
      <c r="H350" s="247">
        <v>4</v>
      </c>
      <c r="I350" s="537">
        <v>0</v>
      </c>
      <c r="J350" s="539">
        <v>1</v>
      </c>
      <c r="K350" s="539">
        <v>2</v>
      </c>
      <c r="L350" s="540">
        <v>1</v>
      </c>
      <c r="M350" s="584"/>
      <c r="N350" s="12"/>
    </row>
    <row r="351" spans="1:14" ht="14.1" customHeight="1" thickBot="1" x14ac:dyDescent="0.25">
      <c r="A351" s="844"/>
      <c r="B351" s="844"/>
      <c r="C351" s="844"/>
      <c r="D351" s="844"/>
      <c r="E351" s="1155"/>
      <c r="F351" s="48" t="s">
        <v>1817</v>
      </c>
      <c r="G351" s="25" t="s">
        <v>18</v>
      </c>
      <c r="H351" s="259">
        <v>2</v>
      </c>
      <c r="I351" s="423">
        <v>0</v>
      </c>
      <c r="J351" s="423">
        <v>0</v>
      </c>
      <c r="K351" s="423">
        <v>1</v>
      </c>
      <c r="L351" s="424">
        <v>1</v>
      </c>
      <c r="M351" s="301"/>
      <c r="N351" s="12"/>
    </row>
    <row r="352" spans="1:14" ht="15.75" customHeight="1" thickBot="1" x14ac:dyDescent="0.25">
      <c r="A352" s="621" t="s">
        <v>1438</v>
      </c>
      <c r="B352" s="1116" t="s">
        <v>1439</v>
      </c>
      <c r="C352" s="1117"/>
      <c r="D352" s="1117"/>
      <c r="E352" s="1117"/>
      <c r="F352" s="1117"/>
      <c r="G352" s="1117"/>
      <c r="H352" s="1117"/>
      <c r="I352" s="1117"/>
      <c r="J352" s="1117"/>
      <c r="K352" s="1117"/>
      <c r="L352" s="1117"/>
      <c r="M352" s="1117"/>
      <c r="N352" s="12"/>
    </row>
    <row r="353" spans="1:14" ht="15.75" customHeight="1" thickBot="1" x14ac:dyDescent="0.25">
      <c r="A353" s="307" t="s">
        <v>1440</v>
      </c>
      <c r="B353" s="812" t="s">
        <v>1441</v>
      </c>
      <c r="C353" s="813"/>
      <c r="D353" s="813"/>
      <c r="E353" s="813"/>
      <c r="F353" s="813"/>
      <c r="G353" s="813"/>
      <c r="H353" s="813"/>
      <c r="I353" s="813"/>
      <c r="J353" s="813"/>
      <c r="K353" s="813"/>
      <c r="L353" s="813"/>
      <c r="M353" s="813"/>
      <c r="N353" s="12"/>
    </row>
    <row r="354" spans="1:14" ht="38.25" customHeight="1" thickBot="1" x14ac:dyDescent="0.25">
      <c r="A354" s="202" t="s">
        <v>1442</v>
      </c>
      <c r="B354" s="41" t="s">
        <v>1443</v>
      </c>
      <c r="C354" s="41" t="s">
        <v>1378</v>
      </c>
      <c r="D354" s="41" t="s">
        <v>16</v>
      </c>
      <c r="E354" s="216">
        <v>10800</v>
      </c>
      <c r="F354" s="60" t="s">
        <v>1620</v>
      </c>
      <c r="G354" s="61" t="s">
        <v>18</v>
      </c>
      <c r="H354" s="298">
        <v>1</v>
      </c>
      <c r="I354" s="563">
        <v>0</v>
      </c>
      <c r="J354" s="563">
        <v>0</v>
      </c>
      <c r="K354" s="563">
        <v>0</v>
      </c>
      <c r="L354" s="564">
        <v>1</v>
      </c>
      <c r="M354" s="291"/>
      <c r="N354" s="12"/>
    </row>
    <row r="355" spans="1:14" ht="15.75" customHeight="1" thickBot="1" x14ac:dyDescent="0.25">
      <c r="A355" s="200" t="s">
        <v>1444</v>
      </c>
      <c r="B355" s="821" t="s">
        <v>1445</v>
      </c>
      <c r="C355" s="814"/>
      <c r="D355" s="814"/>
      <c r="E355" s="814"/>
      <c r="F355" s="814"/>
      <c r="G355" s="814"/>
      <c r="H355" s="814"/>
      <c r="I355" s="814"/>
      <c r="J355" s="814"/>
      <c r="K355" s="814"/>
      <c r="L355" s="814"/>
      <c r="M355" s="814"/>
      <c r="N355" s="12"/>
    </row>
    <row r="356" spans="1:14" ht="27" customHeight="1" thickBot="1" x14ac:dyDescent="0.25">
      <c r="A356" s="250" t="s">
        <v>1446</v>
      </c>
      <c r="B356" s="43" t="s">
        <v>1447</v>
      </c>
      <c r="C356" s="43" t="s">
        <v>24</v>
      </c>
      <c r="D356" s="43"/>
      <c r="E356" s="279"/>
      <c r="F356" s="65" t="s">
        <v>42</v>
      </c>
      <c r="G356" s="67" t="s">
        <v>43</v>
      </c>
      <c r="H356" s="203">
        <v>5</v>
      </c>
      <c r="I356" s="537">
        <v>5</v>
      </c>
      <c r="J356" s="537">
        <v>0</v>
      </c>
      <c r="K356" s="537">
        <v>0</v>
      </c>
      <c r="L356" s="538">
        <v>0</v>
      </c>
      <c r="M356" s="227"/>
      <c r="N356" s="12"/>
    </row>
    <row r="357" spans="1:14" ht="27" customHeight="1" x14ac:dyDescent="0.2">
      <c r="A357" s="1077" t="s">
        <v>1448</v>
      </c>
      <c r="B357" s="841" t="s">
        <v>1449</v>
      </c>
      <c r="C357" s="841" t="s">
        <v>1030</v>
      </c>
      <c r="D357" s="841" t="s">
        <v>16</v>
      </c>
      <c r="E357" s="1098">
        <v>250000</v>
      </c>
      <c r="F357" s="68" t="s">
        <v>1450</v>
      </c>
      <c r="G357" s="69" t="s">
        <v>43</v>
      </c>
      <c r="H357" s="219">
        <v>100</v>
      </c>
      <c r="I357" s="422">
        <v>100</v>
      </c>
      <c r="J357" s="422">
        <v>100</v>
      </c>
      <c r="K357" s="422">
        <v>100</v>
      </c>
      <c r="L357" s="402">
        <v>100</v>
      </c>
      <c r="M357" s="19"/>
      <c r="N357" s="12"/>
    </row>
    <row r="358" spans="1:14" ht="27" customHeight="1" thickBot="1" x14ac:dyDescent="0.25">
      <c r="A358" s="1079"/>
      <c r="B358" s="1080"/>
      <c r="C358" s="1080"/>
      <c r="D358" s="1080"/>
      <c r="E358" s="1083"/>
      <c r="F358" s="20" t="s">
        <v>1451</v>
      </c>
      <c r="G358" s="21" t="s">
        <v>18</v>
      </c>
      <c r="H358" s="247">
        <v>12</v>
      </c>
      <c r="I358" s="423">
        <v>3</v>
      </c>
      <c r="J358" s="423">
        <v>3</v>
      </c>
      <c r="K358" s="423">
        <v>3</v>
      </c>
      <c r="L358" s="424">
        <v>3</v>
      </c>
      <c r="M358" s="26"/>
      <c r="N358" s="12"/>
    </row>
    <row r="359" spans="1:14" ht="65.25" customHeight="1" thickBot="1" x14ac:dyDescent="0.25">
      <c r="A359" s="250" t="s">
        <v>1452</v>
      </c>
      <c r="B359" s="70" t="s">
        <v>1453</v>
      </c>
      <c r="C359" s="70" t="s">
        <v>1030</v>
      </c>
      <c r="D359" s="70" t="s">
        <v>16</v>
      </c>
      <c r="E359" s="257">
        <v>400000</v>
      </c>
      <c r="F359" s="70" t="s">
        <v>1454</v>
      </c>
      <c r="G359" s="72" t="s">
        <v>18</v>
      </c>
      <c r="H359" s="611">
        <v>240</v>
      </c>
      <c r="I359" s="421">
        <v>60</v>
      </c>
      <c r="J359" s="421">
        <v>60</v>
      </c>
      <c r="K359" s="421">
        <v>60</v>
      </c>
      <c r="L359" s="421">
        <v>60</v>
      </c>
      <c r="M359" s="246"/>
      <c r="N359" s="12"/>
    </row>
    <row r="360" spans="1:14" ht="27" customHeight="1" thickBot="1" x14ac:dyDescent="0.25">
      <c r="A360" s="250" t="s">
        <v>1455</v>
      </c>
      <c r="B360" s="70" t="s">
        <v>1456</v>
      </c>
      <c r="C360" s="70" t="s">
        <v>24</v>
      </c>
      <c r="D360" s="70"/>
      <c r="E360" s="206"/>
      <c r="F360" s="68" t="s">
        <v>42</v>
      </c>
      <c r="G360" s="69" t="s">
        <v>43</v>
      </c>
      <c r="H360" s="219">
        <v>5</v>
      </c>
      <c r="I360" s="422">
        <v>5</v>
      </c>
      <c r="J360" s="422">
        <v>0</v>
      </c>
      <c r="K360" s="422">
        <v>0</v>
      </c>
      <c r="L360" s="402">
        <v>0</v>
      </c>
      <c r="M360" s="19"/>
      <c r="N360" s="12"/>
    </row>
    <row r="361" spans="1:14" ht="15.75" customHeight="1" thickBot="1" x14ac:dyDescent="0.25">
      <c r="A361" s="328" t="s">
        <v>1458</v>
      </c>
      <c r="B361" s="812" t="s">
        <v>1459</v>
      </c>
      <c r="C361" s="813"/>
      <c r="D361" s="813"/>
      <c r="E361" s="813"/>
      <c r="F361" s="813"/>
      <c r="G361" s="813"/>
      <c r="H361" s="813"/>
      <c r="I361" s="813"/>
      <c r="J361" s="813"/>
      <c r="K361" s="813"/>
      <c r="L361" s="813"/>
      <c r="M361" s="813"/>
      <c r="N361" s="12"/>
    </row>
    <row r="362" spans="1:14" ht="14.1" customHeight="1" x14ac:dyDescent="0.2">
      <c r="A362" s="1078" t="s">
        <v>1460</v>
      </c>
      <c r="B362" s="830" t="s">
        <v>1461</v>
      </c>
      <c r="C362" s="830" t="s">
        <v>1030</v>
      </c>
      <c r="D362" s="830" t="s">
        <v>16</v>
      </c>
      <c r="E362" s="1082">
        <v>1208000</v>
      </c>
      <c r="F362" s="65" t="s">
        <v>1437</v>
      </c>
      <c r="G362" s="67" t="s">
        <v>18</v>
      </c>
      <c r="H362" s="585">
        <v>12</v>
      </c>
      <c r="I362" s="421">
        <v>3</v>
      </c>
      <c r="J362" s="421">
        <v>3</v>
      </c>
      <c r="K362" s="421">
        <v>3</v>
      </c>
      <c r="L362" s="421">
        <v>3</v>
      </c>
      <c r="M362" s="246"/>
      <c r="N362" s="12"/>
    </row>
    <row r="363" spans="1:14" ht="14.1" customHeight="1" x14ac:dyDescent="0.2">
      <c r="A363" s="1078"/>
      <c r="B363" s="830"/>
      <c r="C363" s="830"/>
      <c r="D363" s="830"/>
      <c r="E363" s="1082"/>
      <c r="F363" s="20" t="s">
        <v>1462</v>
      </c>
      <c r="G363" s="21" t="s">
        <v>45</v>
      </c>
      <c r="H363" s="309">
        <v>1425025</v>
      </c>
      <c r="I363" s="558">
        <v>1425100</v>
      </c>
      <c r="J363" s="558">
        <v>1425000</v>
      </c>
      <c r="K363" s="558">
        <v>1425000</v>
      </c>
      <c r="L363" s="558">
        <v>1425000</v>
      </c>
      <c r="M363" s="226"/>
      <c r="N363" s="12"/>
    </row>
    <row r="364" spans="1:14" ht="27" customHeight="1" thickBot="1" x14ac:dyDescent="0.25">
      <c r="A364" s="1079"/>
      <c r="B364" s="1080"/>
      <c r="C364" s="1080"/>
      <c r="D364" s="1080"/>
      <c r="E364" s="1083"/>
      <c r="F364" s="24" t="s">
        <v>1818</v>
      </c>
      <c r="G364" s="25" t="s">
        <v>43</v>
      </c>
      <c r="H364" s="622">
        <v>100</v>
      </c>
      <c r="I364" s="595">
        <v>100</v>
      </c>
      <c r="J364" s="595">
        <v>100</v>
      </c>
      <c r="K364" s="595">
        <v>100</v>
      </c>
      <c r="L364" s="595">
        <v>100</v>
      </c>
      <c r="M364" s="310"/>
      <c r="N364" s="12"/>
    </row>
    <row r="365" spans="1:14" ht="38.25" customHeight="1" thickBot="1" x14ac:dyDescent="0.25">
      <c r="A365" s="250" t="s">
        <v>1463</v>
      </c>
      <c r="B365" s="70" t="s">
        <v>1464</v>
      </c>
      <c r="C365" s="70" t="s">
        <v>24</v>
      </c>
      <c r="D365" s="68"/>
      <c r="E365" s="308"/>
      <c r="F365" s="305" t="s">
        <v>42</v>
      </c>
      <c r="G365" s="241" t="s">
        <v>43</v>
      </c>
      <c r="H365" s="468">
        <v>5</v>
      </c>
      <c r="I365" s="421">
        <v>5</v>
      </c>
      <c r="J365" s="421">
        <v>0</v>
      </c>
      <c r="K365" s="421">
        <v>0</v>
      </c>
      <c r="L365" s="421">
        <v>0</v>
      </c>
      <c r="M365" s="306"/>
      <c r="N365" s="12"/>
    </row>
    <row r="366" spans="1:14" ht="27" customHeight="1" thickBot="1" x14ac:dyDescent="0.25">
      <c r="A366" s="218" t="s">
        <v>1465</v>
      </c>
      <c r="B366" s="68" t="s">
        <v>1466</v>
      </c>
      <c r="C366" s="68" t="s">
        <v>1030</v>
      </c>
      <c r="D366" s="68" t="s">
        <v>16</v>
      </c>
      <c r="E366" s="219">
        <v>600000</v>
      </c>
      <c r="F366" s="41" t="s">
        <v>1421</v>
      </c>
      <c r="G366" s="311" t="s">
        <v>18</v>
      </c>
      <c r="H366" s="623">
        <v>2</v>
      </c>
      <c r="I366" s="603">
        <v>0</v>
      </c>
      <c r="J366" s="603">
        <v>0</v>
      </c>
      <c r="K366" s="603">
        <v>2</v>
      </c>
      <c r="L366" s="603">
        <v>0</v>
      </c>
      <c r="M366" s="312"/>
      <c r="N366" s="12"/>
    </row>
    <row r="367" spans="1:14" ht="51.75" customHeight="1" thickBot="1" x14ac:dyDescent="0.25">
      <c r="A367" s="250" t="s">
        <v>1467</v>
      </c>
      <c r="B367" s="70" t="s">
        <v>1468</v>
      </c>
      <c r="C367" s="70" t="s">
        <v>24</v>
      </c>
      <c r="D367" s="208"/>
      <c r="E367" s="624"/>
      <c r="F367" s="625" t="s">
        <v>42</v>
      </c>
      <c r="G367" s="288" t="s">
        <v>43</v>
      </c>
      <c r="H367" s="235">
        <v>10</v>
      </c>
      <c r="I367" s="609">
        <v>10</v>
      </c>
      <c r="J367" s="609">
        <v>0</v>
      </c>
      <c r="K367" s="609">
        <v>0</v>
      </c>
      <c r="L367" s="609">
        <v>0</v>
      </c>
      <c r="M367" s="626"/>
      <c r="N367" s="12"/>
    </row>
    <row r="368" spans="1:14" ht="51.75" customHeight="1" thickBot="1" x14ac:dyDescent="0.25">
      <c r="A368" s="218" t="s">
        <v>1469</v>
      </c>
      <c r="B368" s="208" t="s">
        <v>1470</v>
      </c>
      <c r="C368" s="208" t="s">
        <v>61</v>
      </c>
      <c r="D368" s="60" t="s">
        <v>16</v>
      </c>
      <c r="E368" s="298">
        <v>2241824</v>
      </c>
      <c r="F368" s="60" t="s">
        <v>42</v>
      </c>
      <c r="G368" s="61" t="s">
        <v>43</v>
      </c>
      <c r="H368" s="535">
        <v>35</v>
      </c>
      <c r="I368" s="609">
        <v>0</v>
      </c>
      <c r="J368" s="609">
        <v>10</v>
      </c>
      <c r="K368" s="609">
        <v>15</v>
      </c>
      <c r="L368" s="609">
        <v>10</v>
      </c>
      <c r="M368" s="266"/>
      <c r="N368" s="12"/>
    </row>
    <row r="369" spans="1:14" ht="15.75" customHeight="1" thickBot="1" x14ac:dyDescent="0.25">
      <c r="A369" s="222" t="s">
        <v>1471</v>
      </c>
      <c r="B369" s="821" t="s">
        <v>1472</v>
      </c>
      <c r="C369" s="814"/>
      <c r="D369" s="814"/>
      <c r="E369" s="814"/>
      <c r="F369" s="814"/>
      <c r="G369" s="814"/>
      <c r="H369" s="814"/>
      <c r="I369" s="814"/>
      <c r="J369" s="814"/>
      <c r="K369" s="814"/>
      <c r="L369" s="814"/>
      <c r="M369" s="814"/>
      <c r="N369" s="12"/>
    </row>
    <row r="370" spans="1:14" ht="14.1" customHeight="1" x14ac:dyDescent="0.2">
      <c r="A370" s="1078" t="s">
        <v>1473</v>
      </c>
      <c r="B370" s="830" t="s">
        <v>1474</v>
      </c>
      <c r="C370" s="830" t="s">
        <v>1030</v>
      </c>
      <c r="D370" s="65" t="s">
        <v>1055</v>
      </c>
      <c r="E370" s="256">
        <f t="shared" ref="E370" si="4">SUM(E371:E372)</f>
        <v>410252</v>
      </c>
      <c r="F370" s="65" t="s">
        <v>1475</v>
      </c>
      <c r="G370" s="67" t="s">
        <v>18</v>
      </c>
      <c r="H370" s="203">
        <v>6000</v>
      </c>
      <c r="I370" s="556">
        <v>1500</v>
      </c>
      <c r="J370" s="556">
        <v>1500</v>
      </c>
      <c r="K370" s="556">
        <v>1500</v>
      </c>
      <c r="L370" s="557">
        <v>1500</v>
      </c>
      <c r="M370" s="286"/>
      <c r="N370" s="12"/>
    </row>
    <row r="371" spans="1:14" ht="14.1" customHeight="1" x14ac:dyDescent="0.2">
      <c r="A371" s="1078"/>
      <c r="B371" s="830"/>
      <c r="C371" s="830"/>
      <c r="D371" s="20" t="s">
        <v>236</v>
      </c>
      <c r="E371" s="247">
        <v>110252</v>
      </c>
      <c r="F371" s="1084" t="s">
        <v>1476</v>
      </c>
      <c r="G371" s="1085" t="s">
        <v>18</v>
      </c>
      <c r="H371" s="1087">
        <v>5000</v>
      </c>
      <c r="I371" s="1108">
        <v>1000</v>
      </c>
      <c r="J371" s="1108">
        <v>1500</v>
      </c>
      <c r="K371" s="1108">
        <v>1500</v>
      </c>
      <c r="L371" s="1108">
        <v>1000</v>
      </c>
      <c r="M371" s="1110"/>
      <c r="N371" s="12"/>
    </row>
    <row r="372" spans="1:14" ht="14.1" customHeight="1" thickBot="1" x14ac:dyDescent="0.25">
      <c r="A372" s="1079"/>
      <c r="B372" s="1080"/>
      <c r="C372" s="1080"/>
      <c r="D372" s="20" t="s">
        <v>16</v>
      </c>
      <c r="E372" s="247">
        <v>300000</v>
      </c>
      <c r="F372" s="1080"/>
      <c r="G372" s="1086"/>
      <c r="H372" s="1088"/>
      <c r="I372" s="1109"/>
      <c r="J372" s="1109"/>
      <c r="K372" s="1109"/>
      <c r="L372" s="1109"/>
      <c r="M372" s="1111"/>
      <c r="N372" s="12"/>
    </row>
    <row r="373" spans="1:14" ht="14.1" customHeight="1" x14ac:dyDescent="0.2">
      <c r="A373" s="1077" t="s">
        <v>1477</v>
      </c>
      <c r="B373" s="841" t="s">
        <v>1478</v>
      </c>
      <c r="C373" s="841" t="s">
        <v>1030</v>
      </c>
      <c r="D373" s="841" t="s">
        <v>81</v>
      </c>
      <c r="E373" s="1098">
        <v>2247787</v>
      </c>
      <c r="F373" s="68" t="s">
        <v>1479</v>
      </c>
      <c r="G373" s="69" t="s">
        <v>18</v>
      </c>
      <c r="H373" s="219">
        <v>1</v>
      </c>
      <c r="I373" s="422">
        <v>0</v>
      </c>
      <c r="J373" s="422">
        <v>0</v>
      </c>
      <c r="K373" s="422">
        <v>1</v>
      </c>
      <c r="L373" s="402">
        <v>0</v>
      </c>
      <c r="M373" s="19"/>
      <c r="N373" s="12"/>
    </row>
    <row r="374" spans="1:14" ht="38.25" customHeight="1" thickBot="1" x14ac:dyDescent="0.25">
      <c r="A374" s="1101"/>
      <c r="B374" s="826"/>
      <c r="C374" s="826"/>
      <c r="D374" s="826"/>
      <c r="E374" s="1099"/>
      <c r="F374" s="24" t="s">
        <v>1819</v>
      </c>
      <c r="G374" s="25" t="s">
        <v>43</v>
      </c>
      <c r="H374" s="259">
        <v>50</v>
      </c>
      <c r="I374" s="423">
        <v>50</v>
      </c>
      <c r="J374" s="423">
        <v>50</v>
      </c>
      <c r="K374" s="423">
        <v>50</v>
      </c>
      <c r="L374" s="424">
        <v>50</v>
      </c>
      <c r="M374" s="26"/>
      <c r="N374" s="12"/>
    </row>
    <row r="375" spans="1:14" ht="15.75" customHeight="1" thickBot="1" x14ac:dyDescent="0.25">
      <c r="A375" s="324" t="s">
        <v>1480</v>
      </c>
      <c r="B375" s="818" t="s">
        <v>1481</v>
      </c>
      <c r="C375" s="819"/>
      <c r="D375" s="819"/>
      <c r="E375" s="819"/>
      <c r="F375" s="819"/>
      <c r="G375" s="819"/>
      <c r="H375" s="819"/>
      <c r="I375" s="819"/>
      <c r="J375" s="819"/>
      <c r="K375" s="819"/>
      <c r="L375" s="819"/>
      <c r="M375" s="819"/>
      <c r="N375" s="12"/>
    </row>
    <row r="376" spans="1:14" ht="15.75" customHeight="1" thickBot="1" x14ac:dyDescent="0.25">
      <c r="A376" s="329" t="s">
        <v>1482</v>
      </c>
      <c r="B376" s="1093" t="s">
        <v>1483</v>
      </c>
      <c r="C376" s="813"/>
      <c r="D376" s="813"/>
      <c r="E376" s="813"/>
      <c r="F376" s="813"/>
      <c r="G376" s="813"/>
      <c r="H376" s="813"/>
      <c r="I376" s="813"/>
      <c r="J376" s="813"/>
      <c r="K376" s="813"/>
      <c r="L376" s="813"/>
      <c r="M376" s="813"/>
      <c r="N376" s="12"/>
    </row>
    <row r="377" spans="1:14" ht="15.75" customHeight="1" thickBot="1" x14ac:dyDescent="0.25">
      <c r="A377" s="200" t="s">
        <v>1484</v>
      </c>
      <c r="B377" s="812" t="s">
        <v>1485</v>
      </c>
      <c r="C377" s="813"/>
      <c r="D377" s="813"/>
      <c r="E377" s="813"/>
      <c r="F377" s="813"/>
      <c r="G377" s="813"/>
      <c r="H377" s="813"/>
      <c r="I377" s="813"/>
      <c r="J377" s="813"/>
      <c r="K377" s="813"/>
      <c r="L377" s="813"/>
      <c r="M377" s="813"/>
      <c r="N377" s="12"/>
    </row>
    <row r="378" spans="1:14" ht="15.75" customHeight="1" thickBot="1" x14ac:dyDescent="0.25">
      <c r="A378" s="200" t="s">
        <v>1486</v>
      </c>
      <c r="B378" s="812" t="s">
        <v>1487</v>
      </c>
      <c r="C378" s="813"/>
      <c r="D378" s="813"/>
      <c r="E378" s="813"/>
      <c r="F378" s="813"/>
      <c r="G378" s="813"/>
      <c r="H378" s="813"/>
      <c r="I378" s="813"/>
      <c r="J378" s="813"/>
      <c r="K378" s="813"/>
      <c r="L378" s="813"/>
      <c r="M378" s="813"/>
      <c r="N378" s="12"/>
    </row>
    <row r="379" spans="1:14" ht="15.75" customHeight="1" thickBot="1" x14ac:dyDescent="0.25">
      <c r="A379" s="199" t="s">
        <v>1488</v>
      </c>
      <c r="B379" s="818" t="s">
        <v>1489</v>
      </c>
      <c r="C379" s="819"/>
      <c r="D379" s="819"/>
      <c r="E379" s="819"/>
      <c r="F379" s="819"/>
      <c r="G379" s="819"/>
      <c r="H379" s="819"/>
      <c r="I379" s="819"/>
      <c r="J379" s="819"/>
      <c r="K379" s="819"/>
      <c r="L379" s="819"/>
      <c r="M379" s="819"/>
      <c r="N379" s="12"/>
    </row>
    <row r="380" spans="1:14" ht="15.75" customHeight="1" thickBot="1" x14ac:dyDescent="0.25">
      <c r="A380" s="222" t="s">
        <v>1490</v>
      </c>
      <c r="B380" s="821" t="s">
        <v>1491</v>
      </c>
      <c r="C380" s="814"/>
      <c r="D380" s="814"/>
      <c r="E380" s="814"/>
      <c r="F380" s="814"/>
      <c r="G380" s="814"/>
      <c r="H380" s="814"/>
      <c r="I380" s="814"/>
      <c r="J380" s="814"/>
      <c r="K380" s="814"/>
      <c r="L380" s="814"/>
      <c r="M380" s="822"/>
      <c r="N380" s="12"/>
    </row>
    <row r="381" spans="1:14" ht="38.25" customHeight="1" thickBot="1" x14ac:dyDescent="0.25">
      <c r="A381" s="321" t="s">
        <v>1492</v>
      </c>
      <c r="B381" s="43" t="s">
        <v>1493</v>
      </c>
      <c r="C381" s="43" t="s">
        <v>162</v>
      </c>
      <c r="D381" s="43" t="s">
        <v>16</v>
      </c>
      <c r="E381" s="279">
        <v>1000000</v>
      </c>
      <c r="F381" s="60" t="s">
        <v>1494</v>
      </c>
      <c r="G381" s="61" t="s">
        <v>18</v>
      </c>
      <c r="H381" s="298">
        <v>20</v>
      </c>
      <c r="I381" s="563">
        <v>5</v>
      </c>
      <c r="J381" s="563">
        <v>10</v>
      </c>
      <c r="K381" s="563">
        <v>20</v>
      </c>
      <c r="L381" s="564">
        <v>20</v>
      </c>
      <c r="M381" s="291"/>
      <c r="N381" s="12"/>
    </row>
    <row r="382" spans="1:14" ht="15.75" customHeight="1" thickBot="1" x14ac:dyDescent="0.25">
      <c r="A382" s="329" t="s">
        <v>1495</v>
      </c>
      <c r="B382" s="1093" t="s">
        <v>1496</v>
      </c>
      <c r="C382" s="813"/>
      <c r="D382" s="813"/>
      <c r="E382" s="813"/>
      <c r="F382" s="813"/>
      <c r="G382" s="813"/>
      <c r="H382" s="813"/>
      <c r="I382" s="813"/>
      <c r="J382" s="813"/>
      <c r="K382" s="813"/>
      <c r="L382" s="813"/>
      <c r="M382" s="813"/>
      <c r="N382" s="12"/>
    </row>
    <row r="383" spans="1:14" ht="38.25" customHeight="1" thickBot="1" x14ac:dyDescent="0.25">
      <c r="A383" s="303" t="s">
        <v>1497</v>
      </c>
      <c r="B383" s="41" t="s">
        <v>1498</v>
      </c>
      <c r="C383" s="41" t="s">
        <v>162</v>
      </c>
      <c r="D383" s="41" t="s">
        <v>16</v>
      </c>
      <c r="E383" s="216">
        <v>300000</v>
      </c>
      <c r="F383" s="41" t="s">
        <v>1499</v>
      </c>
      <c r="G383" s="57" t="s">
        <v>18</v>
      </c>
      <c r="H383" s="392">
        <v>20</v>
      </c>
      <c r="I383" s="760">
        <v>5</v>
      </c>
      <c r="J383" s="760">
        <v>5</v>
      </c>
      <c r="K383" s="760">
        <v>5</v>
      </c>
      <c r="L383" s="761">
        <v>5</v>
      </c>
      <c r="M383" s="304"/>
      <c r="N383" s="12"/>
    </row>
    <row r="384" spans="1:14" ht="15.75" customHeight="1" thickBot="1" x14ac:dyDescent="0.25">
      <c r="A384" s="238" t="s">
        <v>1500</v>
      </c>
      <c r="B384" s="821" t="s">
        <v>1501</v>
      </c>
      <c r="C384" s="814"/>
      <c r="D384" s="814"/>
      <c r="E384" s="814"/>
      <c r="F384" s="814"/>
      <c r="G384" s="814"/>
      <c r="H384" s="814"/>
      <c r="I384" s="814"/>
      <c r="J384" s="814"/>
      <c r="K384" s="814"/>
      <c r="L384" s="814"/>
      <c r="M384" s="814"/>
      <c r="N384" s="12"/>
    </row>
    <row r="385" spans="1:14" ht="14.1" customHeight="1" x14ac:dyDescent="0.2">
      <c r="A385" s="1143" t="s">
        <v>1502</v>
      </c>
      <c r="B385" s="830" t="s">
        <v>1503</v>
      </c>
      <c r="C385" s="830" t="s">
        <v>1030</v>
      </c>
      <c r="D385" s="830" t="s">
        <v>16</v>
      </c>
      <c r="E385" s="1082">
        <v>2090000</v>
      </c>
      <c r="F385" s="65" t="s">
        <v>1437</v>
      </c>
      <c r="G385" s="67" t="s">
        <v>18</v>
      </c>
      <c r="H385" s="203">
        <v>6</v>
      </c>
      <c r="I385" s="537">
        <v>0</v>
      </c>
      <c r="J385" s="537">
        <v>3</v>
      </c>
      <c r="K385" s="537">
        <v>3</v>
      </c>
      <c r="L385" s="538">
        <v>0</v>
      </c>
      <c r="M385" s="227"/>
      <c r="N385" s="12"/>
    </row>
    <row r="386" spans="1:14" ht="14.1" customHeight="1" thickBot="1" x14ac:dyDescent="0.25">
      <c r="A386" s="1144"/>
      <c r="B386" s="830"/>
      <c r="C386" s="830"/>
      <c r="D386" s="830"/>
      <c r="E386" s="1082"/>
      <c r="F386" s="24" t="s">
        <v>1504</v>
      </c>
      <c r="G386" s="25" t="s">
        <v>18</v>
      </c>
      <c r="H386" s="259">
        <v>5</v>
      </c>
      <c r="I386" s="423">
        <v>0</v>
      </c>
      <c r="J386" s="423">
        <v>5</v>
      </c>
      <c r="K386" s="423">
        <v>5</v>
      </c>
      <c r="L386" s="424">
        <v>0</v>
      </c>
      <c r="M386" s="26"/>
      <c r="N386" s="12"/>
    </row>
    <row r="387" spans="1:14" ht="15.75" customHeight="1" thickBot="1" x14ac:dyDescent="0.25">
      <c r="A387" s="328" t="s">
        <v>1505</v>
      </c>
      <c r="B387" s="812" t="s">
        <v>1506</v>
      </c>
      <c r="C387" s="813"/>
      <c r="D387" s="813"/>
      <c r="E387" s="813"/>
      <c r="F387" s="813"/>
      <c r="G387" s="813"/>
      <c r="H387" s="813"/>
      <c r="I387" s="813"/>
      <c r="J387" s="813"/>
      <c r="K387" s="813"/>
      <c r="L387" s="813"/>
      <c r="M387" s="813"/>
      <c r="N387" s="12"/>
    </row>
    <row r="388" spans="1:14" ht="27" customHeight="1" thickBot="1" x14ac:dyDescent="0.25">
      <c r="A388" s="765" t="s">
        <v>1507</v>
      </c>
      <c r="B388" s="43" t="s">
        <v>1508</v>
      </c>
      <c r="C388" s="43" t="s">
        <v>1030</v>
      </c>
      <c r="D388" s="65"/>
      <c r="E388" s="256"/>
      <c r="F388" s="62" t="s">
        <v>1509</v>
      </c>
      <c r="G388" s="261" t="s">
        <v>18</v>
      </c>
      <c r="H388" s="704">
        <v>12</v>
      </c>
      <c r="I388" s="705">
        <v>3</v>
      </c>
      <c r="J388" s="705">
        <v>3</v>
      </c>
      <c r="K388" s="705">
        <v>3</v>
      </c>
      <c r="L388" s="706">
        <v>3</v>
      </c>
      <c r="M388" s="707"/>
      <c r="N388" s="12"/>
    </row>
    <row r="389" spans="1:14" ht="13.5" customHeight="1" x14ac:dyDescent="0.2">
      <c r="A389" s="1077" t="s">
        <v>1510</v>
      </c>
      <c r="B389" s="841" t="s">
        <v>1511</v>
      </c>
      <c r="C389" s="841" t="s">
        <v>24</v>
      </c>
      <c r="D389" s="68" t="s">
        <v>1055</v>
      </c>
      <c r="E389" s="219">
        <f>SUM(E390,E391)</f>
        <v>84662.04</v>
      </c>
      <c r="F389" s="841" t="s">
        <v>42</v>
      </c>
      <c r="G389" s="1124" t="s">
        <v>43</v>
      </c>
      <c r="H389" s="1098">
        <v>5</v>
      </c>
      <c r="I389" s="1150">
        <v>5</v>
      </c>
      <c r="J389" s="1150">
        <v>0</v>
      </c>
      <c r="K389" s="1150">
        <v>0</v>
      </c>
      <c r="L389" s="1147">
        <v>0</v>
      </c>
      <c r="M389" s="1145"/>
      <c r="N389" s="12"/>
    </row>
    <row r="390" spans="1:14" ht="14.1" customHeight="1" x14ac:dyDescent="0.2">
      <c r="A390" s="1078"/>
      <c r="B390" s="830"/>
      <c r="C390" s="830"/>
      <c r="D390" s="20" t="s">
        <v>48</v>
      </c>
      <c r="E390" s="247">
        <v>42331.02</v>
      </c>
      <c r="F390" s="830"/>
      <c r="G390" s="1125"/>
      <c r="H390" s="1082"/>
      <c r="I390" s="1151"/>
      <c r="J390" s="1151"/>
      <c r="K390" s="1151"/>
      <c r="L390" s="1148"/>
      <c r="M390" s="1123"/>
      <c r="N390" s="12"/>
    </row>
    <row r="391" spans="1:14" ht="27" customHeight="1" thickBot="1" x14ac:dyDescent="0.25">
      <c r="A391" s="1079"/>
      <c r="B391" s="1080"/>
      <c r="C391" s="1080"/>
      <c r="D391" s="20" t="s">
        <v>16</v>
      </c>
      <c r="E391" s="247">
        <v>42331.02</v>
      </c>
      <c r="F391" s="1080"/>
      <c r="G391" s="1086"/>
      <c r="H391" s="1083"/>
      <c r="I391" s="1152"/>
      <c r="J391" s="1152"/>
      <c r="K391" s="1152"/>
      <c r="L391" s="1149"/>
      <c r="M391" s="1146"/>
      <c r="N391" s="12"/>
    </row>
    <row r="392" spans="1:14" ht="38.25" customHeight="1" thickBot="1" x14ac:dyDescent="0.25">
      <c r="A392" s="218" t="s">
        <v>1512</v>
      </c>
      <c r="B392" s="68" t="s">
        <v>1513</v>
      </c>
      <c r="C392" s="778" t="s">
        <v>1378</v>
      </c>
      <c r="D392" s="68" t="s">
        <v>16</v>
      </c>
      <c r="E392" s="219">
        <v>70000</v>
      </c>
      <c r="F392" s="68" t="s">
        <v>1820</v>
      </c>
      <c r="G392" s="69" t="s">
        <v>18</v>
      </c>
      <c r="H392" s="219">
        <v>1</v>
      </c>
      <c r="I392" s="422">
        <v>0</v>
      </c>
      <c r="J392" s="422">
        <v>0</v>
      </c>
      <c r="K392" s="422">
        <v>0</v>
      </c>
      <c r="L392" s="402">
        <v>1</v>
      </c>
      <c r="M392" s="19"/>
      <c r="N392" s="12"/>
    </row>
    <row r="393" spans="1:14" ht="27" customHeight="1" x14ac:dyDescent="0.2">
      <c r="A393" s="1077" t="s">
        <v>1514</v>
      </c>
      <c r="B393" s="841" t="s">
        <v>1821</v>
      </c>
      <c r="C393" s="1140" t="s">
        <v>1378</v>
      </c>
      <c r="D393" s="841" t="s">
        <v>16</v>
      </c>
      <c r="E393" s="1098">
        <v>120000</v>
      </c>
      <c r="F393" s="68" t="s">
        <v>1515</v>
      </c>
      <c r="G393" s="69" t="s">
        <v>18</v>
      </c>
      <c r="H393" s="219">
        <v>2</v>
      </c>
      <c r="I393" s="422">
        <v>0</v>
      </c>
      <c r="J393" s="422">
        <v>0</v>
      </c>
      <c r="K393" s="422">
        <v>0</v>
      </c>
      <c r="L393" s="402">
        <v>2</v>
      </c>
      <c r="M393" s="19"/>
      <c r="N393" s="12"/>
    </row>
    <row r="394" spans="1:14" ht="27" customHeight="1" x14ac:dyDescent="0.2">
      <c r="A394" s="1078"/>
      <c r="B394" s="830"/>
      <c r="C394" s="1141"/>
      <c r="D394" s="830"/>
      <c r="E394" s="1082"/>
      <c r="F394" s="20" t="s">
        <v>1516</v>
      </c>
      <c r="G394" s="21" t="s">
        <v>18</v>
      </c>
      <c r="H394" s="247">
        <v>2</v>
      </c>
      <c r="I394" s="539">
        <v>0</v>
      </c>
      <c r="J394" s="539">
        <v>0</v>
      </c>
      <c r="K394" s="539">
        <v>0</v>
      </c>
      <c r="L394" s="540">
        <v>2</v>
      </c>
      <c r="M394" s="23"/>
      <c r="N394" s="12"/>
    </row>
    <row r="395" spans="1:14" ht="14.1" customHeight="1" x14ac:dyDescent="0.2">
      <c r="A395" s="1078"/>
      <c r="B395" s="830"/>
      <c r="C395" s="1141"/>
      <c r="D395" s="830"/>
      <c r="E395" s="1082"/>
      <c r="F395" s="20" t="s">
        <v>1517</v>
      </c>
      <c r="G395" s="21" t="s">
        <v>18</v>
      </c>
      <c r="H395" s="247">
        <v>20</v>
      </c>
      <c r="I395" s="539">
        <v>0</v>
      </c>
      <c r="J395" s="539">
        <v>0</v>
      </c>
      <c r="K395" s="539">
        <v>10</v>
      </c>
      <c r="L395" s="540">
        <v>10</v>
      </c>
      <c r="M395" s="23"/>
      <c r="N395" s="12"/>
    </row>
    <row r="396" spans="1:14" ht="14.1" customHeight="1" thickBot="1" x14ac:dyDescent="0.25">
      <c r="A396" s="1079"/>
      <c r="B396" s="1080"/>
      <c r="C396" s="1142"/>
      <c r="D396" s="1080"/>
      <c r="E396" s="1083"/>
      <c r="F396" s="24" t="s">
        <v>1518</v>
      </c>
      <c r="G396" s="25" t="s">
        <v>18</v>
      </c>
      <c r="H396" s="259">
        <v>40</v>
      </c>
      <c r="I396" s="423">
        <v>0</v>
      </c>
      <c r="J396" s="423">
        <v>0</v>
      </c>
      <c r="K396" s="423">
        <v>20</v>
      </c>
      <c r="L396" s="424">
        <v>20</v>
      </c>
      <c r="M396" s="26"/>
      <c r="N396" s="12"/>
    </row>
    <row r="397" spans="1:14" ht="15.75" customHeight="1" thickBot="1" x14ac:dyDescent="0.25">
      <c r="A397" s="198" t="s">
        <v>1519</v>
      </c>
      <c r="B397" s="1128" t="s">
        <v>1520</v>
      </c>
      <c r="C397" s="1129"/>
      <c r="D397" s="1129"/>
      <c r="E397" s="1129"/>
      <c r="F397" s="1129"/>
      <c r="G397" s="1129"/>
      <c r="H397" s="1129"/>
      <c r="I397" s="1129"/>
      <c r="J397" s="1129"/>
      <c r="K397" s="1129"/>
      <c r="L397" s="1129"/>
      <c r="M397" s="1129"/>
      <c r="N397" s="12"/>
    </row>
    <row r="398" spans="1:14" ht="15.75" customHeight="1" thickBot="1" x14ac:dyDescent="0.25">
      <c r="A398" s="199" t="s">
        <v>1521</v>
      </c>
      <c r="B398" s="818" t="s">
        <v>1522</v>
      </c>
      <c r="C398" s="819"/>
      <c r="D398" s="819"/>
      <c r="E398" s="819"/>
      <c r="F398" s="819"/>
      <c r="G398" s="819"/>
      <c r="H398" s="819"/>
      <c r="I398" s="819"/>
      <c r="J398" s="819"/>
      <c r="K398" s="819"/>
      <c r="L398" s="819"/>
      <c r="M398" s="819"/>
      <c r="N398" s="12"/>
    </row>
    <row r="399" spans="1:14" ht="15.75" customHeight="1" thickBot="1" x14ac:dyDescent="0.25">
      <c r="A399" s="200" t="s">
        <v>1523</v>
      </c>
      <c r="B399" s="812" t="s">
        <v>1524</v>
      </c>
      <c r="C399" s="813"/>
      <c r="D399" s="813"/>
      <c r="E399" s="813"/>
      <c r="F399" s="813"/>
      <c r="G399" s="813"/>
      <c r="H399" s="813"/>
      <c r="I399" s="813"/>
      <c r="J399" s="813"/>
      <c r="K399" s="813"/>
      <c r="L399" s="813"/>
      <c r="M399" s="813"/>
      <c r="N399" s="12"/>
    </row>
    <row r="400" spans="1:14" ht="15.75" customHeight="1" thickBot="1" x14ac:dyDescent="0.25">
      <c r="A400" s="260" t="s">
        <v>1525</v>
      </c>
      <c r="B400" s="821" t="s">
        <v>1526</v>
      </c>
      <c r="C400" s="814"/>
      <c r="D400" s="814"/>
      <c r="E400" s="814"/>
      <c r="F400" s="814"/>
      <c r="G400" s="814"/>
      <c r="H400" s="814"/>
      <c r="I400" s="814"/>
      <c r="J400" s="814"/>
      <c r="K400" s="814"/>
      <c r="L400" s="814"/>
      <c r="M400" s="814"/>
      <c r="N400" s="12"/>
    </row>
    <row r="401" spans="1:14" ht="27.75" customHeight="1" thickBot="1" x14ac:dyDescent="0.25">
      <c r="A401" s="303" t="s">
        <v>1527</v>
      </c>
      <c r="B401" s="62" t="s">
        <v>1528</v>
      </c>
      <c r="C401" s="62" t="s">
        <v>24</v>
      </c>
      <c r="D401" s="17"/>
      <c r="E401" s="258"/>
      <c r="F401" s="65" t="s">
        <v>42</v>
      </c>
      <c r="G401" s="67" t="s">
        <v>43</v>
      </c>
      <c r="H401" s="585">
        <v>5</v>
      </c>
      <c r="I401" s="421">
        <v>5</v>
      </c>
      <c r="J401" s="421">
        <v>0</v>
      </c>
      <c r="K401" s="421">
        <v>0</v>
      </c>
      <c r="L401" s="421">
        <v>0</v>
      </c>
      <c r="M401" s="246"/>
      <c r="N401" s="12"/>
    </row>
    <row r="402" spans="1:14" ht="15.75" customHeight="1" thickBot="1" x14ac:dyDescent="0.25">
      <c r="A402" s="238" t="s">
        <v>1529</v>
      </c>
      <c r="B402" s="812" t="s">
        <v>1530</v>
      </c>
      <c r="C402" s="813"/>
      <c r="D402" s="813"/>
      <c r="E402" s="813"/>
      <c r="F402" s="813"/>
      <c r="G402" s="813"/>
      <c r="H402" s="813"/>
      <c r="I402" s="813"/>
      <c r="J402" s="813"/>
      <c r="K402" s="813"/>
      <c r="L402" s="813"/>
      <c r="M402" s="813"/>
      <c r="N402" s="12"/>
    </row>
    <row r="403" spans="1:14" ht="65.25" customHeight="1" thickBot="1" x14ac:dyDescent="0.25">
      <c r="A403" s="250" t="s">
        <v>1531</v>
      </c>
      <c r="B403" s="43" t="s">
        <v>1532</v>
      </c>
      <c r="C403" s="43" t="s">
        <v>1533</v>
      </c>
      <c r="D403" s="65"/>
      <c r="E403" s="203"/>
      <c r="F403" s="65" t="s">
        <v>1822</v>
      </c>
      <c r="G403" s="67" t="s">
        <v>18</v>
      </c>
      <c r="H403" s="203">
        <v>30</v>
      </c>
      <c r="I403" s="563">
        <v>0</v>
      </c>
      <c r="J403" s="563">
        <v>0</v>
      </c>
      <c r="K403" s="563">
        <v>0</v>
      </c>
      <c r="L403" s="564">
        <v>30</v>
      </c>
      <c r="M403" s="291"/>
      <c r="N403" s="12"/>
    </row>
    <row r="404" spans="1:14" ht="27" customHeight="1" x14ac:dyDescent="0.2">
      <c r="A404" s="1077" t="s">
        <v>1534</v>
      </c>
      <c r="B404" s="841" t="s">
        <v>1535</v>
      </c>
      <c r="C404" s="841" t="s">
        <v>1533</v>
      </c>
      <c r="D404" s="841" t="s">
        <v>16</v>
      </c>
      <c r="E404" s="1098">
        <v>45000</v>
      </c>
      <c r="F404" s="68" t="s">
        <v>1536</v>
      </c>
      <c r="G404" s="69" t="s">
        <v>18</v>
      </c>
      <c r="H404" s="219">
        <v>50</v>
      </c>
      <c r="I404" s="422">
        <v>50</v>
      </c>
      <c r="J404" s="422">
        <v>50</v>
      </c>
      <c r="K404" s="422">
        <v>50</v>
      </c>
      <c r="L404" s="402">
        <v>50</v>
      </c>
      <c r="M404" s="19"/>
      <c r="N404" s="12"/>
    </row>
    <row r="405" spans="1:14" ht="27" customHeight="1" x14ac:dyDescent="0.2">
      <c r="A405" s="1078"/>
      <c r="B405" s="830"/>
      <c r="C405" s="830"/>
      <c r="D405" s="830"/>
      <c r="E405" s="1082"/>
      <c r="F405" s="20" t="s">
        <v>1537</v>
      </c>
      <c r="G405" s="21" t="s">
        <v>18</v>
      </c>
      <c r="H405" s="247">
        <v>20</v>
      </c>
      <c r="I405" s="539">
        <v>5</v>
      </c>
      <c r="J405" s="539">
        <v>5</v>
      </c>
      <c r="K405" s="539">
        <v>5</v>
      </c>
      <c r="L405" s="540">
        <v>5</v>
      </c>
      <c r="M405" s="23"/>
      <c r="N405" s="12"/>
    </row>
    <row r="406" spans="1:14" ht="38.25" customHeight="1" x14ac:dyDescent="0.2">
      <c r="A406" s="1078"/>
      <c r="B406" s="830"/>
      <c r="C406" s="830"/>
      <c r="D406" s="830"/>
      <c r="E406" s="1082"/>
      <c r="F406" s="20" t="s">
        <v>1538</v>
      </c>
      <c r="G406" s="21" t="s">
        <v>18</v>
      </c>
      <c r="H406" s="247">
        <v>24</v>
      </c>
      <c r="I406" s="539">
        <v>6</v>
      </c>
      <c r="J406" s="539">
        <v>6</v>
      </c>
      <c r="K406" s="539">
        <v>6</v>
      </c>
      <c r="L406" s="540">
        <v>6</v>
      </c>
      <c r="M406" s="23"/>
      <c r="N406" s="12"/>
    </row>
    <row r="407" spans="1:14" ht="78.75" customHeight="1" thickBot="1" x14ac:dyDescent="0.25">
      <c r="A407" s="1079"/>
      <c r="B407" s="1080"/>
      <c r="C407" s="1080"/>
      <c r="D407" s="1080"/>
      <c r="E407" s="1083"/>
      <c r="F407" s="24" t="s">
        <v>1823</v>
      </c>
      <c r="G407" s="25" t="s">
        <v>43</v>
      </c>
      <c r="H407" s="259">
        <v>100</v>
      </c>
      <c r="I407" s="423">
        <v>100</v>
      </c>
      <c r="J407" s="423">
        <v>100</v>
      </c>
      <c r="K407" s="423">
        <v>100</v>
      </c>
      <c r="L407" s="424">
        <v>100</v>
      </c>
      <c r="M407" s="301"/>
      <c r="N407" s="12"/>
    </row>
    <row r="408" spans="1:14" ht="14.1" customHeight="1" x14ac:dyDescent="0.2">
      <c r="A408" s="1077" t="s">
        <v>1539</v>
      </c>
      <c r="B408" s="841" t="s">
        <v>1540</v>
      </c>
      <c r="C408" s="841" t="s">
        <v>1533</v>
      </c>
      <c r="D408" s="841" t="s">
        <v>16</v>
      </c>
      <c r="E408" s="1098">
        <v>400000</v>
      </c>
      <c r="F408" s="65" t="s">
        <v>1541</v>
      </c>
      <c r="G408" s="67" t="s">
        <v>18</v>
      </c>
      <c r="H408" s="597">
        <v>1</v>
      </c>
      <c r="I408" s="537">
        <v>1</v>
      </c>
      <c r="J408" s="537">
        <v>1</v>
      </c>
      <c r="K408" s="537">
        <v>1</v>
      </c>
      <c r="L408" s="538">
        <v>1</v>
      </c>
      <c r="M408" s="227"/>
      <c r="N408" s="12"/>
    </row>
    <row r="409" spans="1:14" ht="51.75" customHeight="1" thickBot="1" x14ac:dyDescent="0.25">
      <c r="A409" s="1079"/>
      <c r="B409" s="1080"/>
      <c r="C409" s="1080"/>
      <c r="D409" s="1080"/>
      <c r="E409" s="1083"/>
      <c r="F409" s="24" t="s">
        <v>1542</v>
      </c>
      <c r="G409" s="25" t="s">
        <v>18</v>
      </c>
      <c r="H409" s="259">
        <v>6</v>
      </c>
      <c r="I409" s="423">
        <v>0</v>
      </c>
      <c r="J409" s="423">
        <v>0</v>
      </c>
      <c r="K409" s="423">
        <v>0</v>
      </c>
      <c r="L409" s="424">
        <v>6</v>
      </c>
      <c r="M409" s="301"/>
      <c r="N409" s="12"/>
    </row>
    <row r="410" spans="1:14" ht="65.25" customHeight="1" thickBot="1" x14ac:dyDescent="0.25">
      <c r="A410" s="218" t="s">
        <v>1543</v>
      </c>
      <c r="B410" s="208" t="s">
        <v>1544</v>
      </c>
      <c r="C410" s="208" t="s">
        <v>1533</v>
      </c>
      <c r="D410" s="208" t="s">
        <v>16</v>
      </c>
      <c r="E410" s="209">
        <v>30000</v>
      </c>
      <c r="F410" s="60" t="s">
        <v>1545</v>
      </c>
      <c r="G410" s="61" t="s">
        <v>18</v>
      </c>
      <c r="H410" s="298">
        <v>1</v>
      </c>
      <c r="I410" s="563">
        <v>1</v>
      </c>
      <c r="J410" s="563">
        <v>0</v>
      </c>
      <c r="K410" s="563">
        <v>0</v>
      </c>
      <c r="L410" s="564">
        <v>0</v>
      </c>
      <c r="M410" s="291"/>
      <c r="N410" s="12"/>
    </row>
    <row r="411" spans="1:14" ht="65.25" customHeight="1" thickBot="1" x14ac:dyDescent="0.25">
      <c r="A411" s="218" t="s">
        <v>1824</v>
      </c>
      <c r="B411" s="208" t="s">
        <v>1825</v>
      </c>
      <c r="C411" s="208" t="s">
        <v>1533</v>
      </c>
      <c r="D411" s="208" t="s">
        <v>16</v>
      </c>
      <c r="E411" s="209">
        <v>540000</v>
      </c>
      <c r="F411" s="60" t="s">
        <v>1826</v>
      </c>
      <c r="G411" s="61" t="s">
        <v>18</v>
      </c>
      <c r="H411" s="298">
        <v>5</v>
      </c>
      <c r="I411" s="563">
        <v>0</v>
      </c>
      <c r="J411" s="563">
        <v>0</v>
      </c>
      <c r="K411" s="563">
        <v>0</v>
      </c>
      <c r="L411" s="564">
        <v>5</v>
      </c>
      <c r="M411" s="291"/>
      <c r="N411" s="12"/>
    </row>
    <row r="412" spans="1:14" ht="15.75" customHeight="1" thickBot="1" x14ac:dyDescent="0.25">
      <c r="A412" s="222" t="s">
        <v>1546</v>
      </c>
      <c r="B412" s="812" t="s">
        <v>1547</v>
      </c>
      <c r="C412" s="813"/>
      <c r="D412" s="813"/>
      <c r="E412" s="813"/>
      <c r="F412" s="813"/>
      <c r="G412" s="813"/>
      <c r="H412" s="813"/>
      <c r="I412" s="813"/>
      <c r="J412" s="813"/>
      <c r="K412" s="813"/>
      <c r="L412" s="813"/>
      <c r="M412" s="815"/>
      <c r="N412" s="12"/>
    </row>
    <row r="413" spans="1:14" ht="65.25" customHeight="1" thickBot="1" x14ac:dyDescent="0.25">
      <c r="A413" s="797" t="s">
        <v>1548</v>
      </c>
      <c r="B413" s="798" t="s">
        <v>1549</v>
      </c>
      <c r="C413" s="798" t="s">
        <v>1533</v>
      </c>
      <c r="D413" s="798" t="s">
        <v>16</v>
      </c>
      <c r="E413" s="799">
        <v>208713</v>
      </c>
      <c r="F413" s="800" t="s">
        <v>1858</v>
      </c>
      <c r="G413" s="801" t="s">
        <v>18</v>
      </c>
      <c r="H413" s="802">
        <v>55</v>
      </c>
      <c r="I413" s="802">
        <v>10</v>
      </c>
      <c r="J413" s="802">
        <v>15</v>
      </c>
      <c r="K413" s="802">
        <v>10</v>
      </c>
      <c r="L413" s="802">
        <v>20</v>
      </c>
      <c r="M413" s="803"/>
    </row>
    <row r="414" spans="1:14" ht="65.25" customHeight="1" thickBot="1" x14ac:dyDescent="0.25">
      <c r="A414" s="202" t="s">
        <v>1550</v>
      </c>
      <c r="B414" s="41" t="s">
        <v>1551</v>
      </c>
      <c r="C414" s="41" t="s">
        <v>1533</v>
      </c>
      <c r="D414" s="41" t="s">
        <v>16</v>
      </c>
      <c r="E414" s="216">
        <v>35000</v>
      </c>
      <c r="F414" s="60" t="s">
        <v>1827</v>
      </c>
      <c r="G414" s="61" t="s">
        <v>18</v>
      </c>
      <c r="H414" s="298">
        <v>1</v>
      </c>
      <c r="I414" s="563">
        <v>1</v>
      </c>
      <c r="J414" s="563">
        <v>0</v>
      </c>
      <c r="K414" s="563">
        <v>0</v>
      </c>
      <c r="L414" s="564">
        <v>0</v>
      </c>
      <c r="M414" s="291"/>
      <c r="N414" s="12"/>
    </row>
    <row r="415" spans="1:14" ht="15.75" customHeight="1" thickBot="1" x14ac:dyDescent="0.25">
      <c r="A415" s="199" t="s">
        <v>1552</v>
      </c>
      <c r="B415" s="1116" t="s">
        <v>1553</v>
      </c>
      <c r="C415" s="1117"/>
      <c r="D415" s="1117"/>
      <c r="E415" s="1117"/>
      <c r="F415" s="1117"/>
      <c r="G415" s="1117"/>
      <c r="H415" s="1117"/>
      <c r="I415" s="1117"/>
      <c r="J415" s="1117"/>
      <c r="K415" s="1117"/>
      <c r="L415" s="1117"/>
      <c r="M415" s="1117"/>
      <c r="N415" s="12"/>
    </row>
    <row r="416" spans="1:14" ht="15.75" customHeight="1" thickBot="1" x14ac:dyDescent="0.25">
      <c r="A416" s="200" t="s">
        <v>1554</v>
      </c>
      <c r="B416" s="812" t="s">
        <v>1555</v>
      </c>
      <c r="C416" s="813"/>
      <c r="D416" s="813"/>
      <c r="E416" s="813"/>
      <c r="F416" s="813"/>
      <c r="G416" s="813"/>
      <c r="H416" s="813"/>
      <c r="I416" s="813"/>
      <c r="J416" s="813"/>
      <c r="K416" s="813"/>
      <c r="L416" s="813"/>
      <c r="M416" s="813"/>
      <c r="N416" s="12"/>
    </row>
    <row r="417" spans="1:14" ht="15.75" customHeight="1" thickBot="1" x14ac:dyDescent="0.25">
      <c r="A417" s="222" t="s">
        <v>1556</v>
      </c>
      <c r="B417" s="812" t="s">
        <v>1557</v>
      </c>
      <c r="C417" s="813"/>
      <c r="D417" s="813"/>
      <c r="E417" s="813"/>
      <c r="F417" s="813"/>
      <c r="G417" s="813"/>
      <c r="H417" s="813"/>
      <c r="I417" s="813"/>
      <c r="J417" s="813"/>
      <c r="K417" s="813"/>
      <c r="L417" s="813"/>
      <c r="M417" s="813"/>
      <c r="N417" s="12"/>
    </row>
    <row r="418" spans="1:14" ht="27" customHeight="1" thickBot="1" x14ac:dyDescent="0.25">
      <c r="A418" s="325" t="s">
        <v>1558</v>
      </c>
      <c r="B418" s="236" t="s">
        <v>1559</v>
      </c>
      <c r="C418" s="236" t="s">
        <v>1122</v>
      </c>
      <c r="D418" s="236" t="s">
        <v>91</v>
      </c>
      <c r="E418" s="235">
        <v>50000</v>
      </c>
      <c r="F418" s="236" t="s">
        <v>1560</v>
      </c>
      <c r="G418" s="288" t="s">
        <v>1457</v>
      </c>
      <c r="H418" s="235">
        <v>666.4</v>
      </c>
      <c r="I418" s="537">
        <v>666.4</v>
      </c>
      <c r="J418" s="537">
        <v>666.4</v>
      </c>
      <c r="K418" s="537">
        <v>666.4</v>
      </c>
      <c r="L418" s="538">
        <v>666.4</v>
      </c>
      <c r="M418" s="227"/>
      <c r="N418" s="12"/>
    </row>
    <row r="419" spans="1:14" ht="13.5" customHeight="1" x14ac:dyDescent="0.2">
      <c r="A419" s="1078" t="s">
        <v>1561</v>
      </c>
      <c r="B419" s="830" t="s">
        <v>1562</v>
      </c>
      <c r="C419" s="830" t="s">
        <v>1122</v>
      </c>
      <c r="D419" s="830" t="s">
        <v>16</v>
      </c>
      <c r="E419" s="1082">
        <v>2360000</v>
      </c>
      <c r="F419" s="65" t="s">
        <v>1828</v>
      </c>
      <c r="G419" s="67" t="s">
        <v>45</v>
      </c>
      <c r="H419" s="203">
        <v>72084</v>
      </c>
      <c r="I419" s="422">
        <v>0</v>
      </c>
      <c r="J419" s="422">
        <v>72084</v>
      </c>
      <c r="K419" s="422">
        <v>72084</v>
      </c>
      <c r="L419" s="402">
        <v>72084</v>
      </c>
      <c r="M419" s="19"/>
      <c r="N419" s="12"/>
    </row>
    <row r="420" spans="1:14" ht="27" customHeight="1" thickBot="1" x14ac:dyDescent="0.25">
      <c r="A420" s="1079"/>
      <c r="B420" s="1080"/>
      <c r="C420" s="1080"/>
      <c r="D420" s="1080"/>
      <c r="E420" s="1083"/>
      <c r="F420" s="20" t="s">
        <v>1563</v>
      </c>
      <c r="G420" s="21" t="s">
        <v>18</v>
      </c>
      <c r="H420" s="247">
        <v>1</v>
      </c>
      <c r="I420" s="539">
        <v>0</v>
      </c>
      <c r="J420" s="539">
        <v>0</v>
      </c>
      <c r="K420" s="539">
        <v>0</v>
      </c>
      <c r="L420" s="540">
        <v>1</v>
      </c>
      <c r="M420" s="23"/>
      <c r="N420" s="12"/>
    </row>
    <row r="421" spans="1:14" ht="14.1" customHeight="1" x14ac:dyDescent="0.2">
      <c r="A421" s="1077" t="s">
        <v>1564</v>
      </c>
      <c r="B421" s="841" t="s">
        <v>1565</v>
      </c>
      <c r="C421" s="841" t="s">
        <v>1122</v>
      </c>
      <c r="D421" s="841" t="s">
        <v>16</v>
      </c>
      <c r="E421" s="1096">
        <v>1627839</v>
      </c>
      <c r="F421" s="68" t="s">
        <v>1566</v>
      </c>
      <c r="G421" s="69" t="s">
        <v>1457</v>
      </c>
      <c r="H421" s="219">
        <v>0.36</v>
      </c>
      <c r="I421" s="422">
        <v>0</v>
      </c>
      <c r="J421" s="422">
        <v>0</v>
      </c>
      <c r="K421" s="422">
        <v>0</v>
      </c>
      <c r="L421" s="402">
        <v>0.36</v>
      </c>
      <c r="M421" s="1126" t="s">
        <v>1850</v>
      </c>
      <c r="N421" s="12"/>
    </row>
    <row r="422" spans="1:14" ht="204" customHeight="1" thickBot="1" x14ac:dyDescent="0.25">
      <c r="A422" s="1079"/>
      <c r="B422" s="1080"/>
      <c r="C422" s="1080"/>
      <c r="D422" s="1080"/>
      <c r="E422" s="1097"/>
      <c r="F422" s="24" t="s">
        <v>1567</v>
      </c>
      <c r="G422" s="25" t="s">
        <v>18</v>
      </c>
      <c r="H422" s="259">
        <v>2</v>
      </c>
      <c r="I422" s="423">
        <v>0</v>
      </c>
      <c r="J422" s="423">
        <v>0</v>
      </c>
      <c r="K422" s="423">
        <v>0</v>
      </c>
      <c r="L422" s="424">
        <v>2</v>
      </c>
      <c r="M422" s="1127"/>
      <c r="N422" s="12"/>
    </row>
    <row r="423" spans="1:14" ht="27" customHeight="1" x14ac:dyDescent="0.2">
      <c r="A423" s="1077" t="s">
        <v>1568</v>
      </c>
      <c r="B423" s="841" t="s">
        <v>1569</v>
      </c>
      <c r="C423" s="841" t="s">
        <v>1030</v>
      </c>
      <c r="D423" s="841" t="s">
        <v>16</v>
      </c>
      <c r="E423" s="1096">
        <v>1000000</v>
      </c>
      <c r="F423" s="65" t="s">
        <v>1570</v>
      </c>
      <c r="G423" s="67" t="s">
        <v>43</v>
      </c>
      <c r="H423" s="203">
        <v>80</v>
      </c>
      <c r="I423" s="537">
        <v>0</v>
      </c>
      <c r="J423" s="537">
        <v>80</v>
      </c>
      <c r="K423" s="537">
        <v>80</v>
      </c>
      <c r="L423" s="538">
        <v>80</v>
      </c>
      <c r="M423" s="650"/>
    </row>
    <row r="424" spans="1:14" ht="14.1" customHeight="1" thickBot="1" x14ac:dyDescent="0.25">
      <c r="A424" s="1079"/>
      <c r="B424" s="1080"/>
      <c r="C424" s="1080"/>
      <c r="D424" s="1080"/>
      <c r="E424" s="1097"/>
      <c r="F424" s="24" t="s">
        <v>1571</v>
      </c>
      <c r="G424" s="25" t="s">
        <v>45</v>
      </c>
      <c r="H424" s="259">
        <v>30000000</v>
      </c>
      <c r="I424" s="423">
        <v>0</v>
      </c>
      <c r="J424" s="423">
        <v>15000000</v>
      </c>
      <c r="K424" s="423">
        <v>30000000</v>
      </c>
      <c r="L424" s="424">
        <v>8500000</v>
      </c>
      <c r="M424" s="651"/>
    </row>
    <row r="425" spans="1:14" ht="27" customHeight="1" thickBot="1" x14ac:dyDescent="0.25">
      <c r="A425" s="325" t="s">
        <v>1829</v>
      </c>
      <c r="B425" s="236" t="s">
        <v>1830</v>
      </c>
      <c r="C425" s="236" t="s">
        <v>24</v>
      </c>
      <c r="D425" s="236" t="s">
        <v>16</v>
      </c>
      <c r="E425" s="235">
        <v>700000</v>
      </c>
      <c r="F425" s="236" t="s">
        <v>42</v>
      </c>
      <c r="G425" s="288" t="s">
        <v>43</v>
      </c>
      <c r="H425" s="235">
        <v>60</v>
      </c>
      <c r="I425" s="627">
        <v>0</v>
      </c>
      <c r="J425" s="541">
        <v>0</v>
      </c>
      <c r="K425" s="541">
        <v>0</v>
      </c>
      <c r="L425" s="542">
        <v>60</v>
      </c>
      <c r="M425" s="304"/>
      <c r="N425" s="12"/>
    </row>
    <row r="426" spans="1:14" ht="27" customHeight="1" thickBot="1" x14ac:dyDescent="0.25">
      <c r="A426" s="325" t="s">
        <v>1831</v>
      </c>
      <c r="B426" s="236" t="s">
        <v>1832</v>
      </c>
      <c r="C426" s="236" t="s">
        <v>24</v>
      </c>
      <c r="D426" s="236" t="s">
        <v>16</v>
      </c>
      <c r="E426" s="235">
        <v>345678.48</v>
      </c>
      <c r="F426" s="236" t="s">
        <v>42</v>
      </c>
      <c r="G426" s="288" t="s">
        <v>43</v>
      </c>
      <c r="H426" s="235">
        <v>40</v>
      </c>
      <c r="I426" s="627">
        <v>0</v>
      </c>
      <c r="J426" s="541">
        <v>0</v>
      </c>
      <c r="K426" s="541">
        <v>0</v>
      </c>
      <c r="L426" s="542">
        <v>40</v>
      </c>
      <c r="M426" s="304"/>
      <c r="N426" s="12"/>
    </row>
    <row r="427" spans="1:14" ht="27" customHeight="1" thickBot="1" x14ac:dyDescent="0.25">
      <c r="A427" s="325" t="s">
        <v>1833</v>
      </c>
      <c r="B427" s="236" t="s">
        <v>1834</v>
      </c>
      <c r="C427" s="236" t="s">
        <v>24</v>
      </c>
      <c r="D427" s="236" t="s">
        <v>16</v>
      </c>
      <c r="E427" s="235">
        <v>1317064.07</v>
      </c>
      <c r="F427" s="236" t="s">
        <v>42</v>
      </c>
      <c r="G427" s="288" t="s">
        <v>43</v>
      </c>
      <c r="H427" s="235">
        <v>70</v>
      </c>
      <c r="I427" s="627">
        <v>0</v>
      </c>
      <c r="J427" s="541">
        <v>0</v>
      </c>
      <c r="K427" s="541">
        <v>0</v>
      </c>
      <c r="L427" s="542">
        <v>70</v>
      </c>
      <c r="M427" s="304"/>
      <c r="N427" s="12"/>
    </row>
    <row r="428" spans="1:14" ht="27" customHeight="1" thickBot="1" x14ac:dyDescent="0.25">
      <c r="A428" s="325" t="s">
        <v>1835</v>
      </c>
      <c r="B428" s="236" t="s">
        <v>1836</v>
      </c>
      <c r="C428" s="236" t="s">
        <v>24</v>
      </c>
      <c r="D428" s="236" t="s">
        <v>16</v>
      </c>
      <c r="E428" s="235">
        <v>300000</v>
      </c>
      <c r="F428" s="236" t="s">
        <v>42</v>
      </c>
      <c r="G428" s="288" t="s">
        <v>43</v>
      </c>
      <c r="H428" s="235">
        <v>30</v>
      </c>
      <c r="I428" s="627">
        <v>0</v>
      </c>
      <c r="J428" s="541">
        <v>0</v>
      </c>
      <c r="K428" s="541">
        <v>0</v>
      </c>
      <c r="L428" s="542">
        <v>30</v>
      </c>
      <c r="M428" s="304"/>
      <c r="N428" s="12"/>
    </row>
    <row r="429" spans="1:14" ht="27" customHeight="1" thickBot="1" x14ac:dyDescent="0.25">
      <c r="A429" s="325" t="s">
        <v>1837</v>
      </c>
      <c r="B429" s="236" t="s">
        <v>1838</v>
      </c>
      <c r="C429" s="236" t="s">
        <v>24</v>
      </c>
      <c r="D429" s="236" t="s">
        <v>16</v>
      </c>
      <c r="E429" s="235">
        <v>300000</v>
      </c>
      <c r="F429" s="236" t="s">
        <v>42</v>
      </c>
      <c r="G429" s="288" t="s">
        <v>43</v>
      </c>
      <c r="H429" s="235">
        <v>30</v>
      </c>
      <c r="I429" s="627">
        <v>0</v>
      </c>
      <c r="J429" s="541">
        <v>0</v>
      </c>
      <c r="K429" s="541">
        <v>0</v>
      </c>
      <c r="L429" s="542">
        <v>30</v>
      </c>
      <c r="M429" s="304"/>
      <c r="N429" s="12"/>
    </row>
    <row r="430" spans="1:14" ht="27" customHeight="1" thickBot="1" x14ac:dyDescent="0.25">
      <c r="A430" s="325" t="s">
        <v>1839</v>
      </c>
      <c r="B430" s="236" t="s">
        <v>1840</v>
      </c>
      <c r="C430" s="236" t="s">
        <v>24</v>
      </c>
      <c r="D430" s="236" t="s">
        <v>16</v>
      </c>
      <c r="E430" s="235">
        <v>686258</v>
      </c>
      <c r="F430" s="236" t="s">
        <v>42</v>
      </c>
      <c r="G430" s="288" t="s">
        <v>43</v>
      </c>
      <c r="H430" s="235">
        <v>30</v>
      </c>
      <c r="I430" s="627">
        <v>0</v>
      </c>
      <c r="J430" s="541">
        <v>0</v>
      </c>
      <c r="K430" s="541">
        <v>0</v>
      </c>
      <c r="L430" s="542">
        <v>30</v>
      </c>
      <c r="M430" s="304"/>
      <c r="N430" s="12"/>
    </row>
    <row r="431" spans="1:14" ht="15.75" customHeight="1" thickBot="1" x14ac:dyDescent="0.25">
      <c r="A431" s="200" t="s">
        <v>1572</v>
      </c>
      <c r="B431" s="821" t="s">
        <v>1573</v>
      </c>
      <c r="C431" s="814"/>
      <c r="D431" s="814"/>
      <c r="E431" s="814"/>
      <c r="F431" s="814"/>
      <c r="G431" s="814"/>
      <c r="H431" s="814"/>
      <c r="I431" s="814"/>
      <c r="J431" s="814"/>
      <c r="K431" s="814"/>
      <c r="L431" s="814"/>
      <c r="M431" s="814"/>
      <c r="N431" s="12"/>
    </row>
    <row r="432" spans="1:14" s="244" customFormat="1" ht="65.25" customHeight="1" thickBot="1" x14ac:dyDescent="0.25">
      <c r="A432" s="250" t="s">
        <v>1574</v>
      </c>
      <c r="B432" s="43" t="s">
        <v>1575</v>
      </c>
      <c r="C432" s="43" t="s">
        <v>1533</v>
      </c>
      <c r="D432" s="43"/>
      <c r="E432" s="279"/>
      <c r="F432" s="1132" t="s">
        <v>1841</v>
      </c>
      <c r="G432" s="1133"/>
      <c r="H432" s="1133"/>
      <c r="I432" s="1133"/>
      <c r="J432" s="1133"/>
      <c r="K432" s="1133"/>
      <c r="L432" s="1133"/>
      <c r="M432" s="1133"/>
      <c r="N432" s="296"/>
    </row>
    <row r="433" spans="1:14" ht="15.75" customHeight="1" thickBot="1" x14ac:dyDescent="0.25">
      <c r="A433" s="328" t="s">
        <v>1576</v>
      </c>
      <c r="B433" s="812" t="s">
        <v>1577</v>
      </c>
      <c r="C433" s="813"/>
      <c r="D433" s="813"/>
      <c r="E433" s="813"/>
      <c r="F433" s="813"/>
      <c r="G433" s="813"/>
      <c r="H433" s="813"/>
      <c r="I433" s="813"/>
      <c r="J433" s="813"/>
      <c r="K433" s="813"/>
      <c r="L433" s="813"/>
      <c r="M433" s="815"/>
      <c r="N433" s="12"/>
    </row>
    <row r="434" spans="1:14" ht="27" customHeight="1" x14ac:dyDescent="0.2">
      <c r="A434" s="1078" t="s">
        <v>1578</v>
      </c>
      <c r="B434" s="830" t="s">
        <v>1579</v>
      </c>
      <c r="C434" s="1130" t="s">
        <v>1122</v>
      </c>
      <c r="D434" s="1121" t="s">
        <v>16</v>
      </c>
      <c r="E434" s="1134">
        <v>2390523.6800000002</v>
      </c>
      <c r="F434" s="214" t="s">
        <v>1580</v>
      </c>
      <c r="G434" s="67" t="s">
        <v>43</v>
      </c>
      <c r="H434" s="203">
        <v>90</v>
      </c>
      <c r="I434" s="537">
        <v>0</v>
      </c>
      <c r="J434" s="537">
        <v>90</v>
      </c>
      <c r="K434" s="537">
        <v>90</v>
      </c>
      <c r="L434" s="538">
        <v>0</v>
      </c>
      <c r="M434" s="227"/>
      <c r="N434" s="12"/>
    </row>
    <row r="435" spans="1:14" ht="14.1" customHeight="1" x14ac:dyDescent="0.2">
      <c r="A435" s="1078"/>
      <c r="B435" s="830"/>
      <c r="C435" s="1130"/>
      <c r="D435" s="1089"/>
      <c r="E435" s="1135"/>
      <c r="F435" s="215" t="s">
        <v>1842</v>
      </c>
      <c r="G435" s="21" t="s">
        <v>1457</v>
      </c>
      <c r="H435" s="247">
        <v>40</v>
      </c>
      <c r="I435" s="539">
        <v>0</v>
      </c>
      <c r="J435" s="539">
        <v>40</v>
      </c>
      <c r="K435" s="539">
        <v>40</v>
      </c>
      <c r="L435" s="540">
        <v>40</v>
      </c>
      <c r="M435" s="23"/>
      <c r="N435" s="12"/>
    </row>
    <row r="436" spans="1:14" ht="27" customHeight="1" x14ac:dyDescent="0.2">
      <c r="A436" s="1078"/>
      <c r="B436" s="830"/>
      <c r="C436" s="1130"/>
      <c r="D436" s="1089"/>
      <c r="E436" s="1135"/>
      <c r="F436" s="215" t="s">
        <v>1581</v>
      </c>
      <c r="G436" s="21" t="s">
        <v>1582</v>
      </c>
      <c r="H436" s="247">
        <v>400</v>
      </c>
      <c r="I436" s="539">
        <v>40</v>
      </c>
      <c r="J436" s="539">
        <v>150</v>
      </c>
      <c r="K436" s="539">
        <v>150</v>
      </c>
      <c r="L436" s="540">
        <v>60</v>
      </c>
      <c r="M436" s="23"/>
      <c r="N436" s="12"/>
    </row>
    <row r="437" spans="1:14" ht="27" customHeight="1" x14ac:dyDescent="0.2">
      <c r="A437" s="1078"/>
      <c r="B437" s="830"/>
      <c r="C437" s="1130"/>
      <c r="D437" s="1089"/>
      <c r="E437" s="1135"/>
      <c r="F437" s="215" t="s">
        <v>1583</v>
      </c>
      <c r="G437" s="21" t="s">
        <v>18</v>
      </c>
      <c r="H437" s="247">
        <v>532</v>
      </c>
      <c r="I437" s="539">
        <v>104</v>
      </c>
      <c r="J437" s="539">
        <v>144</v>
      </c>
      <c r="K437" s="539">
        <v>150</v>
      </c>
      <c r="L437" s="540">
        <v>134</v>
      </c>
      <c r="M437" s="23"/>
      <c r="N437" s="12"/>
    </row>
    <row r="438" spans="1:14" ht="14.1" customHeight="1" x14ac:dyDescent="0.2">
      <c r="A438" s="1078"/>
      <c r="B438" s="830"/>
      <c r="C438" s="1130"/>
      <c r="D438" s="1089"/>
      <c r="E438" s="1135"/>
      <c r="F438" s="215" t="s">
        <v>1584</v>
      </c>
      <c r="G438" s="21" t="s">
        <v>18</v>
      </c>
      <c r="H438" s="247">
        <v>6000</v>
      </c>
      <c r="I438" s="539">
        <v>2000</v>
      </c>
      <c r="J438" s="539">
        <v>1000</v>
      </c>
      <c r="K438" s="539">
        <v>1000</v>
      </c>
      <c r="L438" s="540">
        <v>2000</v>
      </c>
      <c r="M438" s="23"/>
      <c r="N438" s="12"/>
    </row>
    <row r="439" spans="1:14" ht="27" customHeight="1" thickBot="1" x14ac:dyDescent="0.25">
      <c r="A439" s="1079"/>
      <c r="B439" s="1080"/>
      <c r="C439" s="1131"/>
      <c r="D439" s="844"/>
      <c r="E439" s="1136"/>
      <c r="F439" s="48" t="s">
        <v>1585</v>
      </c>
      <c r="G439" s="25" t="s">
        <v>18</v>
      </c>
      <c r="H439" s="259">
        <v>1200</v>
      </c>
      <c r="I439" s="423">
        <v>0</v>
      </c>
      <c r="J439" s="423">
        <v>0</v>
      </c>
      <c r="K439" s="423">
        <v>0</v>
      </c>
      <c r="L439" s="424">
        <v>1200</v>
      </c>
      <c r="M439" s="26"/>
      <c r="N439" s="12"/>
    </row>
    <row r="440" spans="1:14" ht="15.75" customHeight="1" thickBot="1" x14ac:dyDescent="0.25">
      <c r="A440" s="199" t="s">
        <v>1586</v>
      </c>
      <c r="B440" s="1116" t="s">
        <v>1587</v>
      </c>
      <c r="C440" s="1117"/>
      <c r="D440" s="1117"/>
      <c r="E440" s="1117"/>
      <c r="F440" s="1117"/>
      <c r="G440" s="1117"/>
      <c r="H440" s="1117"/>
      <c r="I440" s="1117"/>
      <c r="J440" s="1117"/>
      <c r="K440" s="1117"/>
      <c r="L440" s="1117"/>
      <c r="M440" s="1117"/>
      <c r="N440" s="12"/>
    </row>
    <row r="441" spans="1:14" ht="15.75" customHeight="1" thickBot="1" x14ac:dyDescent="0.25">
      <c r="A441" s="200" t="s">
        <v>1588</v>
      </c>
      <c r="B441" s="812" t="s">
        <v>1589</v>
      </c>
      <c r="C441" s="813"/>
      <c r="D441" s="813"/>
      <c r="E441" s="813"/>
      <c r="F441" s="813"/>
      <c r="G441" s="813"/>
      <c r="H441" s="813"/>
      <c r="I441" s="813"/>
      <c r="J441" s="813"/>
      <c r="K441" s="813"/>
      <c r="L441" s="813"/>
      <c r="M441" s="813"/>
      <c r="N441" s="12"/>
    </row>
    <row r="442" spans="1:14" ht="15.75" customHeight="1" thickBot="1" x14ac:dyDescent="0.25">
      <c r="A442" s="200" t="s">
        <v>1590</v>
      </c>
      <c r="B442" s="812" t="s">
        <v>1591</v>
      </c>
      <c r="C442" s="813"/>
      <c r="D442" s="813"/>
      <c r="E442" s="813"/>
      <c r="F442" s="813"/>
      <c r="G442" s="813"/>
      <c r="H442" s="813"/>
      <c r="I442" s="813"/>
      <c r="J442" s="813"/>
      <c r="K442" s="813"/>
      <c r="L442" s="813"/>
      <c r="M442" s="813"/>
      <c r="N442" s="12"/>
    </row>
    <row r="443" spans="1:14" ht="15.75" customHeight="1" thickBot="1" x14ac:dyDescent="0.25">
      <c r="A443" s="222" t="s">
        <v>1592</v>
      </c>
      <c r="B443" s="812" t="s">
        <v>1593</v>
      </c>
      <c r="C443" s="813"/>
      <c r="D443" s="813"/>
      <c r="E443" s="813"/>
      <c r="F443" s="813"/>
      <c r="G443" s="813"/>
      <c r="H443" s="813"/>
      <c r="I443" s="813"/>
      <c r="J443" s="813"/>
      <c r="K443" s="813"/>
      <c r="L443" s="813"/>
      <c r="M443" s="813"/>
      <c r="N443" s="12"/>
    </row>
    <row r="444" spans="1:14" ht="15.75" customHeight="1" thickBot="1" x14ac:dyDescent="0.25">
      <c r="A444" s="238" t="s">
        <v>1594</v>
      </c>
      <c r="B444" s="812" t="s">
        <v>1595</v>
      </c>
      <c r="C444" s="813"/>
      <c r="D444" s="813"/>
      <c r="E444" s="813"/>
      <c r="F444" s="813"/>
      <c r="G444" s="813"/>
      <c r="H444" s="813"/>
      <c r="I444" s="813"/>
      <c r="J444" s="813"/>
      <c r="K444" s="813"/>
      <c r="L444" s="813"/>
      <c r="M444" s="815"/>
      <c r="N444" s="12"/>
    </row>
    <row r="445" spans="1:14" ht="65.25" customHeight="1" thickBot="1" x14ac:dyDescent="0.25">
      <c r="A445" s="218" t="s">
        <v>1596</v>
      </c>
      <c r="B445" s="65" t="s">
        <v>1597</v>
      </c>
      <c r="C445" s="65" t="s">
        <v>1533</v>
      </c>
      <c r="D445" s="65" t="s">
        <v>16</v>
      </c>
      <c r="E445" s="585">
        <v>1000000</v>
      </c>
      <c r="F445" s="628" t="s">
        <v>1843</v>
      </c>
      <c r="G445" s="614" t="s">
        <v>18</v>
      </c>
      <c r="H445" s="629">
        <v>2</v>
      </c>
      <c r="I445" s="629">
        <v>0</v>
      </c>
      <c r="J445" s="629">
        <v>0</v>
      </c>
      <c r="K445" s="629">
        <v>0</v>
      </c>
      <c r="L445" s="629">
        <v>2</v>
      </c>
      <c r="M445" s="649"/>
    </row>
    <row r="446" spans="1:14" ht="38.25" customHeight="1" thickBot="1" x14ac:dyDescent="0.25">
      <c r="A446" s="207" t="s">
        <v>1598</v>
      </c>
      <c r="B446" s="208" t="s">
        <v>1599</v>
      </c>
      <c r="C446" s="208" t="s">
        <v>24</v>
      </c>
      <c r="D446" s="208"/>
      <c r="E446" s="209"/>
      <c r="F446" s="60" t="s">
        <v>42</v>
      </c>
      <c r="G446" s="61" t="s">
        <v>43</v>
      </c>
      <c r="H446" s="298">
        <v>5</v>
      </c>
      <c r="I446" s="563">
        <v>5</v>
      </c>
      <c r="J446" s="563">
        <v>0</v>
      </c>
      <c r="K446" s="563">
        <v>0</v>
      </c>
      <c r="L446" s="564">
        <v>0</v>
      </c>
      <c r="M446" s="565"/>
      <c r="N446" s="12"/>
    </row>
    <row r="447" spans="1:14" ht="13.5" customHeight="1" x14ac:dyDescent="0.2">
      <c r="A447" s="1121" t="s">
        <v>1600</v>
      </c>
      <c r="B447" s="1121" t="s">
        <v>1601</v>
      </c>
      <c r="C447" s="1121" t="s">
        <v>24</v>
      </c>
      <c r="D447" s="251" t="s">
        <v>1055</v>
      </c>
      <c r="E447" s="263">
        <f>SUM(E448,E449)</f>
        <v>85500</v>
      </c>
      <c r="F447" s="1121" t="s">
        <v>42</v>
      </c>
      <c r="G447" s="1137" t="s">
        <v>43</v>
      </c>
      <c r="H447" s="1118">
        <v>30</v>
      </c>
      <c r="I447" s="1090">
        <v>7</v>
      </c>
      <c r="J447" s="1090">
        <v>7</v>
      </c>
      <c r="K447" s="1090">
        <v>7</v>
      </c>
      <c r="L447" s="1090">
        <v>9</v>
      </c>
      <c r="M447" s="1122"/>
    </row>
    <row r="448" spans="1:14" ht="14.1" customHeight="1" x14ac:dyDescent="0.2">
      <c r="A448" s="1089"/>
      <c r="B448" s="1089"/>
      <c r="C448" s="1089"/>
      <c r="D448" s="46" t="s">
        <v>48</v>
      </c>
      <c r="E448" s="606">
        <v>17100</v>
      </c>
      <c r="F448" s="1089"/>
      <c r="G448" s="1138"/>
      <c r="H448" s="1119"/>
      <c r="I448" s="1091"/>
      <c r="J448" s="1091"/>
      <c r="K448" s="1091"/>
      <c r="L448" s="1091"/>
      <c r="M448" s="1123"/>
    </row>
    <row r="449" spans="1:14" ht="14.1" customHeight="1" thickBot="1" x14ac:dyDescent="0.25">
      <c r="A449" s="844"/>
      <c r="B449" s="844"/>
      <c r="C449" s="844"/>
      <c r="D449" s="47" t="s">
        <v>16</v>
      </c>
      <c r="E449" s="607">
        <v>68400</v>
      </c>
      <c r="F449" s="844"/>
      <c r="G449" s="1139"/>
      <c r="H449" s="1120"/>
      <c r="I449" s="1092"/>
      <c r="J449" s="1092"/>
      <c r="K449" s="1092"/>
      <c r="L449" s="1092"/>
      <c r="M449" s="1103"/>
    </row>
    <row r="450" spans="1:14" ht="15.75" customHeight="1" thickBot="1" x14ac:dyDescent="0.25">
      <c r="A450" s="238" t="s">
        <v>1602</v>
      </c>
      <c r="B450" s="821" t="s">
        <v>1603</v>
      </c>
      <c r="C450" s="814"/>
      <c r="D450" s="814"/>
      <c r="E450" s="814"/>
      <c r="F450" s="814"/>
      <c r="G450" s="814"/>
      <c r="H450" s="814"/>
      <c r="I450" s="814"/>
      <c r="J450" s="814"/>
      <c r="K450" s="814"/>
      <c r="L450" s="814"/>
      <c r="M450" s="814"/>
      <c r="N450" s="12"/>
    </row>
    <row r="451" spans="1:14" ht="15.75" customHeight="1" thickBot="1" x14ac:dyDescent="0.25">
      <c r="A451" s="199" t="s">
        <v>1604</v>
      </c>
      <c r="B451" s="1116" t="s">
        <v>1605</v>
      </c>
      <c r="C451" s="1117"/>
      <c r="D451" s="1117"/>
      <c r="E451" s="1117"/>
      <c r="F451" s="1117"/>
      <c r="G451" s="1117"/>
      <c r="H451" s="1117"/>
      <c r="I451" s="1117"/>
      <c r="J451" s="1117"/>
      <c r="K451" s="1117"/>
      <c r="L451" s="1117"/>
      <c r="M451" s="1117"/>
      <c r="N451" s="12"/>
    </row>
    <row r="452" spans="1:14" ht="15.75" customHeight="1" thickBot="1" x14ac:dyDescent="0.25">
      <c r="A452" s="200" t="s">
        <v>1606</v>
      </c>
      <c r="B452" s="821" t="s">
        <v>1607</v>
      </c>
      <c r="C452" s="814"/>
      <c r="D452" s="814"/>
      <c r="E452" s="814"/>
      <c r="F452" s="814"/>
      <c r="G452" s="814"/>
      <c r="H452" s="814"/>
      <c r="I452" s="814"/>
      <c r="J452" s="814"/>
      <c r="K452" s="814"/>
      <c r="L452" s="814"/>
      <c r="M452" s="814"/>
      <c r="N452" s="12"/>
    </row>
    <row r="453" spans="1:14" ht="15.75" customHeight="1" thickBot="1" x14ac:dyDescent="0.25">
      <c r="A453" s="200" t="s">
        <v>1608</v>
      </c>
      <c r="B453" s="821" t="s">
        <v>1609</v>
      </c>
      <c r="C453" s="814"/>
      <c r="D453" s="814"/>
      <c r="E453" s="814"/>
      <c r="F453" s="814"/>
      <c r="G453" s="814"/>
      <c r="H453" s="814"/>
      <c r="I453" s="814"/>
      <c r="J453" s="814"/>
      <c r="K453" s="814"/>
      <c r="L453" s="814"/>
      <c r="M453" s="814"/>
      <c r="N453" s="12"/>
    </row>
    <row r="454" spans="1:14" ht="15.75" customHeight="1" thickBot="1" x14ac:dyDescent="0.25">
      <c r="A454" s="272" t="s">
        <v>1610</v>
      </c>
      <c r="B454" s="821" t="s">
        <v>1611</v>
      </c>
      <c r="C454" s="814"/>
      <c r="D454" s="814"/>
      <c r="E454" s="814"/>
      <c r="F454" s="814"/>
      <c r="G454" s="814"/>
      <c r="H454" s="814"/>
      <c r="I454" s="814"/>
      <c r="J454" s="814"/>
      <c r="K454" s="814"/>
      <c r="L454" s="814"/>
      <c r="M454" s="814"/>
      <c r="N454" s="12"/>
    </row>
    <row r="455" spans="1:14" x14ac:dyDescent="0.2">
      <c r="A455" s="83"/>
      <c r="B455" s="83"/>
      <c r="C455" s="83"/>
      <c r="D455" s="83"/>
      <c r="E455" s="273"/>
      <c r="F455" s="83"/>
      <c r="G455" s="85"/>
      <c r="H455" s="86"/>
    </row>
    <row r="456" spans="1:14" x14ac:dyDescent="0.2">
      <c r="A456" s="83"/>
      <c r="B456" s="83"/>
      <c r="C456" s="83"/>
      <c r="F456" s="83"/>
      <c r="G456" s="85"/>
      <c r="H456" s="86"/>
    </row>
    <row r="457" spans="1:14" x14ac:dyDescent="0.2">
      <c r="A457" s="83"/>
      <c r="B457" s="83"/>
      <c r="C457" s="83"/>
      <c r="D457" s="83"/>
      <c r="E457" s="273"/>
      <c r="F457" s="83"/>
      <c r="G457" s="85"/>
      <c r="H457" s="86"/>
    </row>
    <row r="458" spans="1:14" ht="25.5" x14ac:dyDescent="0.2">
      <c r="A458" s="83"/>
      <c r="B458" s="83"/>
      <c r="C458" s="83"/>
      <c r="D458" s="83"/>
      <c r="E458" s="273"/>
      <c r="F458" s="83" t="s">
        <v>1865</v>
      </c>
      <c r="G458" s="85"/>
      <c r="H458" s="86"/>
    </row>
  </sheetData>
  <mergeCells count="491">
    <mergeCell ref="A146:A147"/>
    <mergeCell ref="B146:B147"/>
    <mergeCell ref="C146:C147"/>
    <mergeCell ref="D146:D147"/>
    <mergeCell ref="E146:E147"/>
    <mergeCell ref="A107:A108"/>
    <mergeCell ref="B107:B108"/>
    <mergeCell ref="C107:C108"/>
    <mergeCell ref="D107:D108"/>
    <mergeCell ref="E107:E108"/>
    <mergeCell ref="A117:A127"/>
    <mergeCell ref="E144:E145"/>
    <mergeCell ref="D144:D145"/>
    <mergeCell ref="C144:C145"/>
    <mergeCell ref="A144:A145"/>
    <mergeCell ref="B144:B145"/>
    <mergeCell ref="A133:A135"/>
    <mergeCell ref="B133:B135"/>
    <mergeCell ref="C133:C135"/>
    <mergeCell ref="D133:D135"/>
    <mergeCell ref="E133:E135"/>
    <mergeCell ref="A111:A113"/>
    <mergeCell ref="B111:B113"/>
    <mergeCell ref="C111:C113"/>
    <mergeCell ref="D111:D113"/>
    <mergeCell ref="E111:E113"/>
    <mergeCell ref="C192:C196"/>
    <mergeCell ref="B192:B196"/>
    <mergeCell ref="F244:F245"/>
    <mergeCell ref="D72:D73"/>
    <mergeCell ref="F97:F98"/>
    <mergeCell ref="G97:G98"/>
    <mergeCell ref="H97:H98"/>
    <mergeCell ref="G244:G245"/>
    <mergeCell ref="H244:H245"/>
    <mergeCell ref="E236:E238"/>
    <mergeCell ref="D236:D238"/>
    <mergeCell ref="C236:C238"/>
    <mergeCell ref="B236:B238"/>
    <mergeCell ref="B105:M105"/>
    <mergeCell ref="B106:M106"/>
    <mergeCell ref="B142:M142"/>
    <mergeCell ref="B117:B127"/>
    <mergeCell ref="C117:C127"/>
    <mergeCell ref="D117:D127"/>
    <mergeCell ref="E117:E127"/>
    <mergeCell ref="D209:D211"/>
    <mergeCell ref="E209:E211"/>
    <mergeCell ref="B7:M7"/>
    <mergeCell ref="B8:M8"/>
    <mergeCell ref="D88:D91"/>
    <mergeCell ref="E88:E91"/>
    <mergeCell ref="B67:B70"/>
    <mergeCell ref="C67:C70"/>
    <mergeCell ref="D67:D70"/>
    <mergeCell ref="E67:E70"/>
    <mergeCell ref="D81:D82"/>
    <mergeCell ref="C81:C82"/>
    <mergeCell ref="B81:B82"/>
    <mergeCell ref="B79:M79"/>
    <mergeCell ref="B80:M80"/>
    <mergeCell ref="A2:A4"/>
    <mergeCell ref="B2:B4"/>
    <mergeCell ref="C2:C4"/>
    <mergeCell ref="D2:D4"/>
    <mergeCell ref="E2:E4"/>
    <mergeCell ref="M2:M4"/>
    <mergeCell ref="H3:L3"/>
    <mergeCell ref="F2:L2"/>
    <mergeCell ref="B6:M6"/>
    <mergeCell ref="B5:M5"/>
    <mergeCell ref="F3:F4"/>
    <mergeCell ref="G3:G4"/>
    <mergeCell ref="A12:A21"/>
    <mergeCell ref="B12:B21"/>
    <mergeCell ref="C12:C21"/>
    <mergeCell ref="D12:D21"/>
    <mergeCell ref="E12:E21"/>
    <mergeCell ref="A9:A11"/>
    <mergeCell ref="B9:B11"/>
    <mergeCell ref="C9:C11"/>
    <mergeCell ref="D9:D11"/>
    <mergeCell ref="E9:E11"/>
    <mergeCell ref="A25:A28"/>
    <mergeCell ref="B25:B28"/>
    <mergeCell ref="C25:C28"/>
    <mergeCell ref="D25:D28"/>
    <mergeCell ref="E25:E28"/>
    <mergeCell ref="A23:A24"/>
    <mergeCell ref="B23:B24"/>
    <mergeCell ref="C23:C24"/>
    <mergeCell ref="D23:D24"/>
    <mergeCell ref="E23:E24"/>
    <mergeCell ref="A29:A33"/>
    <mergeCell ref="B29:B33"/>
    <mergeCell ref="C29:C33"/>
    <mergeCell ref="D29:D33"/>
    <mergeCell ref="E29:E33"/>
    <mergeCell ref="A74:A75"/>
    <mergeCell ref="B74:B75"/>
    <mergeCell ref="C74:C75"/>
    <mergeCell ref="D74:D75"/>
    <mergeCell ref="E74:E75"/>
    <mergeCell ref="A67:A70"/>
    <mergeCell ref="A34:A37"/>
    <mergeCell ref="B34:B37"/>
    <mergeCell ref="C34:C37"/>
    <mergeCell ref="D34:D37"/>
    <mergeCell ref="E34:E37"/>
    <mergeCell ref="A40:A52"/>
    <mergeCell ref="B40:B52"/>
    <mergeCell ref="C40:C52"/>
    <mergeCell ref="D40:D52"/>
    <mergeCell ref="E40:E52"/>
    <mergeCell ref="A72:A73"/>
    <mergeCell ref="B72:B73"/>
    <mergeCell ref="C72:C73"/>
    <mergeCell ref="A81:A82"/>
    <mergeCell ref="A88:A91"/>
    <mergeCell ref="B88:B91"/>
    <mergeCell ref="C88:C91"/>
    <mergeCell ref="A96:A98"/>
    <mergeCell ref="B96:B98"/>
    <mergeCell ref="C96:C98"/>
    <mergeCell ref="E81:E82"/>
    <mergeCell ref="C83:C84"/>
    <mergeCell ref="D83:D84"/>
    <mergeCell ref="E83:E84"/>
    <mergeCell ref="A92:A95"/>
    <mergeCell ref="B92:B95"/>
    <mergeCell ref="C92:C95"/>
    <mergeCell ref="D94:D95"/>
    <mergeCell ref="B86:M86"/>
    <mergeCell ref="K97:K98"/>
    <mergeCell ref="L97:L98"/>
    <mergeCell ref="M97:M98"/>
    <mergeCell ref="E94:E95"/>
    <mergeCell ref="I97:I98"/>
    <mergeCell ref="J97:J98"/>
    <mergeCell ref="A130:A132"/>
    <mergeCell ref="B130:B132"/>
    <mergeCell ref="C130:C132"/>
    <mergeCell ref="D130:D132"/>
    <mergeCell ref="E130:E132"/>
    <mergeCell ref="A53:A56"/>
    <mergeCell ref="B53:B56"/>
    <mergeCell ref="C53:C56"/>
    <mergeCell ref="D53:D56"/>
    <mergeCell ref="E53:E56"/>
    <mergeCell ref="A61:A64"/>
    <mergeCell ref="B61:B64"/>
    <mergeCell ref="C61:C64"/>
    <mergeCell ref="D61:D64"/>
    <mergeCell ref="E61:E64"/>
    <mergeCell ref="B60:M60"/>
    <mergeCell ref="E72:E73"/>
    <mergeCell ref="A99:A103"/>
    <mergeCell ref="B99:B103"/>
    <mergeCell ref="C99:C103"/>
    <mergeCell ref="D99:D103"/>
    <mergeCell ref="E99:E103"/>
    <mergeCell ref="A83:A84"/>
    <mergeCell ref="B83:B84"/>
    <mergeCell ref="A154:A186"/>
    <mergeCell ref="A188:A190"/>
    <mergeCell ref="B188:B190"/>
    <mergeCell ref="C188:C190"/>
    <mergeCell ref="D188:D190"/>
    <mergeCell ref="E188:E190"/>
    <mergeCell ref="B151:M151"/>
    <mergeCell ref="B152:M152"/>
    <mergeCell ref="B187:M187"/>
    <mergeCell ref="E154:E186"/>
    <mergeCell ref="D154:D186"/>
    <mergeCell ref="C154:C186"/>
    <mergeCell ref="B154:B186"/>
    <mergeCell ref="A212:A220"/>
    <mergeCell ref="B212:B220"/>
    <mergeCell ref="C212:C220"/>
    <mergeCell ref="D212:D220"/>
    <mergeCell ref="E212:E220"/>
    <mergeCell ref="C207:C211"/>
    <mergeCell ref="B207:B211"/>
    <mergeCell ref="A207:A211"/>
    <mergeCell ref="B191:M191"/>
    <mergeCell ref="A192:A196"/>
    <mergeCell ref="A202:A204"/>
    <mergeCell ref="B202:B204"/>
    <mergeCell ref="C202:C204"/>
    <mergeCell ref="D202:D204"/>
    <mergeCell ref="E202:E204"/>
    <mergeCell ref="A199:A201"/>
    <mergeCell ref="B199:B201"/>
    <mergeCell ref="C199:C201"/>
    <mergeCell ref="D199:D201"/>
    <mergeCell ref="E199:E201"/>
    <mergeCell ref="B197:M197"/>
    <mergeCell ref="B206:M206"/>
    <mergeCell ref="E192:E196"/>
    <mergeCell ref="D192:D196"/>
    <mergeCell ref="A221:A222"/>
    <mergeCell ref="B221:B222"/>
    <mergeCell ref="C221:C222"/>
    <mergeCell ref="D221:D222"/>
    <mergeCell ref="E221:E222"/>
    <mergeCell ref="E223:E224"/>
    <mergeCell ref="D223:D224"/>
    <mergeCell ref="C223:C224"/>
    <mergeCell ref="B223:B224"/>
    <mergeCell ref="A223:A224"/>
    <mergeCell ref="D229:D230"/>
    <mergeCell ref="E229:E230"/>
    <mergeCell ref="B233:M233"/>
    <mergeCell ref="B234:M234"/>
    <mergeCell ref="B235:M235"/>
    <mergeCell ref="A225:A228"/>
    <mergeCell ref="B225:B228"/>
    <mergeCell ref="C225:C228"/>
    <mergeCell ref="D225:D228"/>
    <mergeCell ref="E225:E228"/>
    <mergeCell ref="B244:B246"/>
    <mergeCell ref="C244:C246"/>
    <mergeCell ref="A239:A243"/>
    <mergeCell ref="B239:B243"/>
    <mergeCell ref="C239:C243"/>
    <mergeCell ref="A229:A230"/>
    <mergeCell ref="B229:B230"/>
    <mergeCell ref="C229:C230"/>
    <mergeCell ref="A236:A238"/>
    <mergeCell ref="D241:D243"/>
    <mergeCell ref="E241:E243"/>
    <mergeCell ref="A253:A256"/>
    <mergeCell ref="B253:B256"/>
    <mergeCell ref="C253:C256"/>
    <mergeCell ref="A249:A251"/>
    <mergeCell ref="B249:B251"/>
    <mergeCell ref="C249:C251"/>
    <mergeCell ref="B248:M248"/>
    <mergeCell ref="M239:M243"/>
    <mergeCell ref="M244:M246"/>
    <mergeCell ref="M253:M256"/>
    <mergeCell ref="L253:L254"/>
    <mergeCell ref="F253:F254"/>
    <mergeCell ref="G253:G254"/>
    <mergeCell ref="H253:H254"/>
    <mergeCell ref="I253:I254"/>
    <mergeCell ref="J253:J254"/>
    <mergeCell ref="K253:K254"/>
    <mergeCell ref="I244:I245"/>
    <mergeCell ref="J244:J245"/>
    <mergeCell ref="K244:K245"/>
    <mergeCell ref="L244:L245"/>
    <mergeCell ref="A244:A246"/>
    <mergeCell ref="A258:A259"/>
    <mergeCell ref="B258:B259"/>
    <mergeCell ref="C258:C259"/>
    <mergeCell ref="A310:A314"/>
    <mergeCell ref="B310:B314"/>
    <mergeCell ref="C310:C314"/>
    <mergeCell ref="D310:D314"/>
    <mergeCell ref="E310:E314"/>
    <mergeCell ref="A285:A286"/>
    <mergeCell ref="B285:B286"/>
    <mergeCell ref="C285:C286"/>
    <mergeCell ref="D285:D286"/>
    <mergeCell ref="E285:E286"/>
    <mergeCell ref="A299:A300"/>
    <mergeCell ref="B299:B300"/>
    <mergeCell ref="C299:C300"/>
    <mergeCell ref="D299:D300"/>
    <mergeCell ref="E299:E300"/>
    <mergeCell ref="B289:M289"/>
    <mergeCell ref="B290:M290"/>
    <mergeCell ref="B291:M291"/>
    <mergeCell ref="B295:M295"/>
    <mergeCell ref="H293:H294"/>
    <mergeCell ref="G293:G294"/>
    <mergeCell ref="A321:A322"/>
    <mergeCell ref="B321:B322"/>
    <mergeCell ref="C321:C322"/>
    <mergeCell ref="D321:D322"/>
    <mergeCell ref="E321:E322"/>
    <mergeCell ref="A315:A319"/>
    <mergeCell ref="B315:B319"/>
    <mergeCell ref="C315:C319"/>
    <mergeCell ref="D315:D319"/>
    <mergeCell ref="E315:E319"/>
    <mergeCell ref="D336:D337"/>
    <mergeCell ref="E336:E337"/>
    <mergeCell ref="A331:A334"/>
    <mergeCell ref="B331:B334"/>
    <mergeCell ref="C331:C334"/>
    <mergeCell ref="D331:D334"/>
    <mergeCell ref="E331:E334"/>
    <mergeCell ref="A324:A328"/>
    <mergeCell ref="B324:B328"/>
    <mergeCell ref="C324:C328"/>
    <mergeCell ref="B329:M329"/>
    <mergeCell ref="D324:D328"/>
    <mergeCell ref="E324:E328"/>
    <mergeCell ref="A373:A374"/>
    <mergeCell ref="B373:B374"/>
    <mergeCell ref="C373:C374"/>
    <mergeCell ref="D373:D374"/>
    <mergeCell ref="E373:E374"/>
    <mergeCell ref="A370:A372"/>
    <mergeCell ref="B370:B372"/>
    <mergeCell ref="C370:C372"/>
    <mergeCell ref="A362:A364"/>
    <mergeCell ref="B362:B364"/>
    <mergeCell ref="C362:C364"/>
    <mergeCell ref="D362:D364"/>
    <mergeCell ref="E362:E364"/>
    <mergeCell ref="A393:A396"/>
    <mergeCell ref="B393:B396"/>
    <mergeCell ref="C393:C396"/>
    <mergeCell ref="D393:D396"/>
    <mergeCell ref="E393:E396"/>
    <mergeCell ref="A385:A386"/>
    <mergeCell ref="B385:B386"/>
    <mergeCell ref="C385:C386"/>
    <mergeCell ref="D385:D386"/>
    <mergeCell ref="E385:E386"/>
    <mergeCell ref="B387:M387"/>
    <mergeCell ref="A389:A391"/>
    <mergeCell ref="B389:B391"/>
    <mergeCell ref="M389:M391"/>
    <mergeCell ref="L389:L391"/>
    <mergeCell ref="K389:K391"/>
    <mergeCell ref="J389:J391"/>
    <mergeCell ref="I389:I391"/>
    <mergeCell ref="A408:A409"/>
    <mergeCell ref="B408:B409"/>
    <mergeCell ref="C408:C409"/>
    <mergeCell ref="D408:D409"/>
    <mergeCell ref="E408:E409"/>
    <mergeCell ref="A404:A407"/>
    <mergeCell ref="B404:B407"/>
    <mergeCell ref="C404:C407"/>
    <mergeCell ref="D404:D407"/>
    <mergeCell ref="E404:E407"/>
    <mergeCell ref="A421:A422"/>
    <mergeCell ref="B421:B422"/>
    <mergeCell ref="C421:C422"/>
    <mergeCell ref="D421:D422"/>
    <mergeCell ref="E421:E422"/>
    <mergeCell ref="A419:A420"/>
    <mergeCell ref="B419:B420"/>
    <mergeCell ref="C419:C420"/>
    <mergeCell ref="D419:D420"/>
    <mergeCell ref="E419:E420"/>
    <mergeCell ref="B452:M452"/>
    <mergeCell ref="B453:M453"/>
    <mergeCell ref="B454:M454"/>
    <mergeCell ref="A434:A439"/>
    <mergeCell ref="B434:B439"/>
    <mergeCell ref="C434:C439"/>
    <mergeCell ref="A423:A424"/>
    <mergeCell ref="B423:B424"/>
    <mergeCell ref="C423:C424"/>
    <mergeCell ref="D423:D424"/>
    <mergeCell ref="E423:E424"/>
    <mergeCell ref="B431:M431"/>
    <mergeCell ref="B433:M433"/>
    <mergeCell ref="B440:M440"/>
    <mergeCell ref="B441:M441"/>
    <mergeCell ref="B442:M442"/>
    <mergeCell ref="B443:M443"/>
    <mergeCell ref="B444:M444"/>
    <mergeCell ref="F432:M432"/>
    <mergeCell ref="D434:D439"/>
    <mergeCell ref="E434:E439"/>
    <mergeCell ref="A447:A449"/>
    <mergeCell ref="F447:F449"/>
    <mergeCell ref="G447:G449"/>
    <mergeCell ref="B450:M450"/>
    <mergeCell ref="B451:M451"/>
    <mergeCell ref="H447:H449"/>
    <mergeCell ref="B447:B449"/>
    <mergeCell ref="C447:C449"/>
    <mergeCell ref="B382:M382"/>
    <mergeCell ref="B384:M384"/>
    <mergeCell ref="B412:M412"/>
    <mergeCell ref="B415:M415"/>
    <mergeCell ref="B416:M416"/>
    <mergeCell ref="B417:M417"/>
    <mergeCell ref="M447:M449"/>
    <mergeCell ref="C389:C391"/>
    <mergeCell ref="F389:F391"/>
    <mergeCell ref="G389:G391"/>
    <mergeCell ref="H389:H391"/>
    <mergeCell ref="B402:M402"/>
    <mergeCell ref="M421:M422"/>
    <mergeCell ref="B397:M397"/>
    <mergeCell ref="B398:M398"/>
    <mergeCell ref="B399:M399"/>
    <mergeCell ref="B400:M400"/>
    <mergeCell ref="I447:I449"/>
    <mergeCell ref="J447:J449"/>
    <mergeCell ref="A260:A261"/>
    <mergeCell ref="I371:I372"/>
    <mergeCell ref="J371:J372"/>
    <mergeCell ref="K371:K372"/>
    <mergeCell ref="L371:L372"/>
    <mergeCell ref="M371:M372"/>
    <mergeCell ref="B281:M281"/>
    <mergeCell ref="B282:M282"/>
    <mergeCell ref="B288:M288"/>
    <mergeCell ref="B361:M361"/>
    <mergeCell ref="B304:M304"/>
    <mergeCell ref="B306:M306"/>
    <mergeCell ref="I293:I294"/>
    <mergeCell ref="F293:F294"/>
    <mergeCell ref="B307:M307"/>
    <mergeCell ref="B308:M308"/>
    <mergeCell ref="B309:M309"/>
    <mergeCell ref="B335:M335"/>
    <mergeCell ref="B339:M339"/>
    <mergeCell ref="B340:M340"/>
    <mergeCell ref="J293:J294"/>
    <mergeCell ref="A357:A358"/>
    <mergeCell ref="B357:B358"/>
    <mergeCell ref="C357:C358"/>
    <mergeCell ref="A292:A294"/>
    <mergeCell ref="B292:B294"/>
    <mergeCell ref="C292:C294"/>
    <mergeCell ref="B280:M280"/>
    <mergeCell ref="A271:A272"/>
    <mergeCell ref="B271:B272"/>
    <mergeCell ref="C271:C272"/>
    <mergeCell ref="D271:D272"/>
    <mergeCell ref="E271:E272"/>
    <mergeCell ref="A275:A276"/>
    <mergeCell ref="B275:B276"/>
    <mergeCell ref="C275:C276"/>
    <mergeCell ref="D275:D276"/>
    <mergeCell ref="E275:E276"/>
    <mergeCell ref="M293:M294"/>
    <mergeCell ref="L293:L294"/>
    <mergeCell ref="K293:K294"/>
    <mergeCell ref="B273:M273"/>
    <mergeCell ref="B274:M274"/>
    <mergeCell ref="B279:M279"/>
    <mergeCell ref="K447:K449"/>
    <mergeCell ref="L447:L449"/>
    <mergeCell ref="B375:M375"/>
    <mergeCell ref="B376:M376"/>
    <mergeCell ref="B377:M377"/>
    <mergeCell ref="B378:M378"/>
    <mergeCell ref="B379:M379"/>
    <mergeCell ref="B380:M380"/>
    <mergeCell ref="F65:M65"/>
    <mergeCell ref="D258:D259"/>
    <mergeCell ref="E258:E259"/>
    <mergeCell ref="B260:B261"/>
    <mergeCell ref="C260:C261"/>
    <mergeCell ref="D260:D261"/>
    <mergeCell ref="E260:E261"/>
    <mergeCell ref="B267:M267"/>
    <mergeCell ref="D357:D358"/>
    <mergeCell ref="E357:E358"/>
    <mergeCell ref="B352:M352"/>
    <mergeCell ref="B353:M353"/>
    <mergeCell ref="B355:M355"/>
    <mergeCell ref="B346:B347"/>
    <mergeCell ref="C346:C347"/>
    <mergeCell ref="D346:D347"/>
    <mergeCell ref="A296:A298"/>
    <mergeCell ref="B296:B298"/>
    <mergeCell ref="C296:C298"/>
    <mergeCell ref="D296:D298"/>
    <mergeCell ref="E296:E298"/>
    <mergeCell ref="F371:F372"/>
    <mergeCell ref="G371:G372"/>
    <mergeCell ref="H371:H372"/>
    <mergeCell ref="B349:B351"/>
    <mergeCell ref="C349:C351"/>
    <mergeCell ref="D349:D351"/>
    <mergeCell ref="B369:M369"/>
    <mergeCell ref="A346:A347"/>
    <mergeCell ref="E346:E347"/>
    <mergeCell ref="A349:A351"/>
    <mergeCell ref="E349:E351"/>
    <mergeCell ref="A342:A345"/>
    <mergeCell ref="B342:B345"/>
    <mergeCell ref="C342:C345"/>
    <mergeCell ref="D342:D345"/>
    <mergeCell ref="E342:E345"/>
    <mergeCell ref="A336:A337"/>
    <mergeCell ref="B336:B337"/>
    <mergeCell ref="C336:C337"/>
  </mergeCells>
  <pageMargins left="0.39370078740157483" right="0.39370078740157483" top="0.39370078740157483" bottom="0.39370078740157483" header="0.11811023622047245" footer="0.11811023622047245"/>
  <pageSetup paperSize="9" scale="70" firstPageNumber="23"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3</vt:i4>
      </vt:variant>
    </vt:vector>
  </HeadingPairs>
  <TitlesOfParts>
    <vt:vector size="6" baseType="lpstr">
      <vt:lpstr>1 programa</vt:lpstr>
      <vt:lpstr>2 programa</vt:lpstr>
      <vt:lpstr>3 programa</vt:lpstr>
      <vt:lpstr>'1 programa'!Print_Titles</vt:lpstr>
      <vt:lpstr>'2 programa'!Print_Titles</vt:lpstr>
      <vt:lpstr>'3 programa'!Print_Titles</vt:lpstr>
    </vt:vector>
  </TitlesOfParts>
  <Company>Kauno miesto savivaldybės administracija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2024-03-26T12:10:52Z</cp:lastPrinted>
  <dcterms:created xsi:type="dcterms:W3CDTF">2023-03-21T07:41:57Z</dcterms:created>
  <dcterms:modified xsi:type="dcterms:W3CDTF">2024-03-29T12:20:29Z</dcterms:modified>
</cp:coreProperties>
</file>