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navimas\!2024-2026 SVP\TS\patvirtintas\"/>
    </mc:Choice>
  </mc:AlternateContent>
  <bookViews>
    <workbookView xWindow="-120" yWindow="-120" windowWidth="29040" windowHeight="15840"/>
  </bookViews>
  <sheets>
    <sheet name="3 programa" sheetId="1" r:id="rId1"/>
    <sheet name="Finansavimas pagal šaltinius " sheetId="2" r:id="rId2"/>
  </sheets>
  <definedNames>
    <definedName name="_xlnm.Print_Titles" localSheetId="0">'3 programa'!$8:$10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C8" i="2"/>
  <c r="E4" i="2"/>
  <c r="E3" i="2" s="1"/>
  <c r="E14" i="2" s="1"/>
  <c r="D4" i="2"/>
  <c r="D3" i="2" s="1"/>
  <c r="D14" i="2" s="1"/>
  <c r="C4" i="2"/>
  <c r="C3" i="2"/>
  <c r="C14" i="2" s="1"/>
</calcChain>
</file>

<file path=xl/sharedStrings.xml><?xml version="1.0" encoding="utf-8"?>
<sst xmlns="http://schemas.openxmlformats.org/spreadsheetml/2006/main" count="1851" uniqueCount="1013">
  <si>
    <t>Kodas</t>
  </si>
  <si>
    <t xml:space="preserve">2024–2026 m. skirta </t>
  </si>
  <si>
    <t>Vykdytojas</t>
  </si>
  <si>
    <t>SP lėšos</t>
  </si>
  <si>
    <t>2024 m. skirta</t>
  </si>
  <si>
    <t>2025 m. skirta</t>
  </si>
  <si>
    <t>2026 m. skirta</t>
  </si>
  <si>
    <t>SVP veiklos efektyvumas</t>
  </si>
  <si>
    <t>Rodiklis</t>
  </si>
  <si>
    <t>Mato vnt.</t>
  </si>
  <si>
    <t>Planas</t>
  </si>
  <si>
    <t>2024 m.</t>
  </si>
  <si>
    <t>2025 m.</t>
  </si>
  <si>
    <t>2026 m.</t>
  </si>
  <si>
    <t>Tvarumo bei žaliojo kurso principais tvariai valdomo miesto programa</t>
  </si>
  <si>
    <t>3.1</t>
  </si>
  <si>
    <t>Tvari, nuolat tobulėjanti organizacija patogiam miestiečių gyvenimui</t>
  </si>
  <si>
    <t>3.1.1</t>
  </si>
  <si>
    <t>Tapti pirmaujančia organizacija, efektyviai naudojančia pažangius skaitmeninius sprendimus</t>
  </si>
  <si>
    <t>3.1.1.1</t>
  </si>
  <si>
    <t>Užtikrinti efektyvų pagrindinių miesto funkcijų vykdymą, auginant Savivaldybės administracijos darbuotojų kompetencijas</t>
  </si>
  <si>
    <t>3.1.1.1.001</t>
  </si>
  <si>
    <t>Savivaldybės skoliniams įsipareigojimams vykdyti</t>
  </si>
  <si>
    <t>Finansų ir ekonomikos skyrius</t>
  </si>
  <si>
    <t>1.1.2.</t>
  </si>
  <si>
    <t>Laiku grąžintų paskolų dalis nuo visų paskolų</t>
  </si>
  <si>
    <t>Proc.</t>
  </si>
  <si>
    <t>Paskolų sutarčių skaičius</t>
  </si>
  <si>
    <t>Vnt.</t>
  </si>
  <si>
    <t>Laiku sumokėtų palūkanų dalis nuo visų priskaičiuotų palūkanų dalies</t>
  </si>
  <si>
    <t>3.1.1.1.002</t>
  </si>
  <si>
    <t>Kauno miesto savivaldybės institucijų žmogiškųjų išteklių valdymas</t>
  </si>
  <si>
    <t>Atsakymų, pateiktų per teisės aktais nustatytus terminus, dalis</t>
  </si>
  <si>
    <t>Apmokėtų paraiškų dalis nuo visų apmokėti pateiktų paraiškų</t>
  </si>
  <si>
    <t>Darbuotojų, kuriems laiku sumokėtos išmokos, dalis nuo visų darbuotojų skaičiaus</t>
  </si>
  <si>
    <t>Darbuotojų skaičius</t>
  </si>
  <si>
    <t>Vidutinis mėnesinis darbuotojo darbo užmokestis</t>
  </si>
  <si>
    <t>Eur</t>
  </si>
  <si>
    <t>2 545,00</t>
  </si>
  <si>
    <t>2 700,00</t>
  </si>
  <si>
    <t>2 850,00</t>
  </si>
  <si>
    <t>Parengtų (patikslintų) programų sąmatų (projektų) skaičius</t>
  </si>
  <si>
    <t>5 180,00</t>
  </si>
  <si>
    <t>Parengtų ataskaitų rinkinių skaičius</t>
  </si>
  <si>
    <t>Parengtų teisės aktų projektų (informacijų) skaičius</t>
  </si>
  <si>
    <t>Laiku apmokėtų sąskaitų dalis nuo visų pateiktų apmokėti sąskaitų</t>
  </si>
  <si>
    <t>Įstaigų skaičius</t>
  </si>
  <si>
    <t>3.1.1.1.003</t>
  </si>
  <si>
    <t>Savivaldybės institucijų ūkinio ir materialinio aptarnavimo užtikrinimas</t>
  </si>
  <si>
    <t>Bendrųjų reikalų skyrius</t>
  </si>
  <si>
    <t>Panaudotų asignavimų dalis nuo skirtų asignavimų, numatytų SVP remonto darbams, prekėms ir paslaugoms įsigyti</t>
  </si>
  <si>
    <t>3.1.1.1.004</t>
  </si>
  <si>
    <t>Lietuvos finansinės paramos, ES ir kitų tarptautinių programų, kitų planavimo dokumentų rengimas ir projektų įgyvendinimas</t>
  </si>
  <si>
    <t>Investicijų ir projektų skyrius</t>
  </si>
  <si>
    <t>Įgyvendinamų projektų skaičius</t>
  </si>
  <si>
    <t>Dokumentų, rengiamų siekiant gauti finansavimą projektams, skaičius</t>
  </si>
  <si>
    <t>3.1.1.1.005</t>
  </si>
  <si>
    <t>Tarybos narių ir komisijų veiklos užtikrinimas</t>
  </si>
  <si>
    <t>1 214,00</t>
  </si>
  <si>
    <t>1 275,00</t>
  </si>
  <si>
    <t>1 339,00</t>
  </si>
  <si>
    <t>Valstybės politikų, kuriems suplanuotas metinis darbo užmokesčio fondas, dalis nuo visų valstybės politikų skaičiaus</t>
  </si>
  <si>
    <t>Vidutinis darbuotojų skaičius</t>
  </si>
  <si>
    <t>3.1.1.1.007</t>
  </si>
  <si>
    <t>Savivaldybės kontrolės ir audito tarnybos veiklos užtikrinimas</t>
  </si>
  <si>
    <t>3 350,00</t>
  </si>
  <si>
    <t>3 500,00</t>
  </si>
  <si>
    <t>3 645,00</t>
  </si>
  <si>
    <t>Darbuotojų, kuriems suplanuotas metinis darbo užmokesčio fondas, dalis nuo patvirtinto etatų sąraše darbuotojų skaičiaus</t>
  </si>
  <si>
    <t>Laiku apmokėtų sąskaitų dalis nuo visų apmokėjimui pateiktų sąskaitų dalies</t>
  </si>
  <si>
    <t>Finansinių ir biudžeto vykdymo ataskaitų rinkiniai</t>
  </si>
  <si>
    <t>3.1.1.1.008</t>
  </si>
  <si>
    <t>Teisinis konsultavimas, teisinis atstovavimas, teismų sprendimų vykdymas</t>
  </si>
  <si>
    <t>Taikos sutartimis užbaigtų bylų dalis nuo visų baigtų bylų</t>
  </si>
  <si>
    <t>Dokumentinio proceso tvarka teismui pateiktų pareiškimų ir ieškinių dalis nuo visų teismui pateiktų ieškinių, pareiškimų ir skundų</t>
  </si>
  <si>
    <t>Laimėtų bylų skaičiaus dalis nuo bylų, kuriose Kauno miesto savivaldybė / Savivaldybės administracija buvo ginčo šalimi</t>
  </si>
  <si>
    <t>Pateiktų vykdyti teismo sprendimų santykis su visais įsiteisėjusiais vykdytinais teismo sprendimais</t>
  </si>
  <si>
    <t>3.1.1.1.009</t>
  </si>
  <si>
    <t>Rinkimų rengimo išlaidoms</t>
  </si>
  <si>
    <t>Suorganizuotų rinkimų / referendumų skaičius</t>
  </si>
  <si>
    <t>3.1.1.1.010</t>
  </si>
  <si>
    <t>Projektų valdymo kokybės gerinimas</t>
  </si>
  <si>
    <t>Per projektų valdymo sistemą valdomų projektų dalis nuo visų Kauno miesto savivaldybėje įgyvendinamų projektų</t>
  </si>
  <si>
    <t>3.1.1.1.011</t>
  </si>
  <si>
    <t>Kauno miesto savivaldybės administracijos darbuotojų kompetencijų tobulinimas</t>
  </si>
  <si>
    <t>Personalo valdymo skyrius</t>
  </si>
  <si>
    <t>Darbuotojų kaitos indeksas</t>
  </si>
  <si>
    <t>P.</t>
  </si>
  <si>
    <t>Pateiktų rekomendacijų skaičius</t>
  </si>
  <si>
    <t>Išanalizuotų Kauno miesto savivaldybės administracijos padalinių pateiktų dokumentų dėl darbuotojų skatinimo ir pateiktų siūlymų skaičius</t>
  </si>
  <si>
    <t>Atliktų Kauno miesto savivaldybės administracijos padalinių vykdomų funkcijų analizių skaičius nuo visų padalinių skaičiaus</t>
  </si>
  <si>
    <t>Parengtų reikiamų tvarkos aprašų ir pan. dokumentų skaičius</t>
  </si>
  <si>
    <t>Parengtų techninių specifikacijų ir kitų reikiamų viešojo pirkimo dokumentų skaičius</t>
  </si>
  <si>
    <t>Mokymuose iš kitų asmenų dalyvavusių Kauno miesto savivaldybės administracijos darbuotojų skaičius</t>
  </si>
  <si>
    <t>Mokymuose iš kitų asmenų dalyvavusių Kauno miesto savivaldybės administracijos darbuotojų dalis nuo viso darbuotojų skaičiaus</t>
  </si>
  <si>
    <t>Asmens duomenų apsaugos mokymuose dalyvavusių darbuotojų dalis nuo visų darbuotojų skaičiaus</t>
  </si>
  <si>
    <t>Organizuotų konkursų ir atrankų skaičius</t>
  </si>
  <si>
    <t>Įvertintų valstybės tarnautojų, darbuotojų, surašytų vertinimo išvadų skaičius</t>
  </si>
  <si>
    <t>Atliktų tyrimų ir surašytų išvadų, skaičius</t>
  </si>
  <si>
    <t>Praktikai atlikti priimtų studentų skaičius</t>
  </si>
  <si>
    <t>3.1.1.1.012</t>
  </si>
  <si>
    <t>Kauno miesto savivaldybės darbuotojų saugos ir sveikatos užtikrinimas</t>
  </si>
  <si>
    <t>Atliktų tyrimų skaičius</t>
  </si>
  <si>
    <t>Atliktų periodinių Kauno miesto savivaldybės administracijos sveikatos patikrinimų skaičius</t>
  </si>
  <si>
    <t>Paskiepytų Kauno miesto savivaldybės administracijos darbuotojų skaičius</t>
  </si>
  <si>
    <t>3.1.1.1.013</t>
  </si>
  <si>
    <t>Viešųjų pirkimų efektyvumo didinimas</t>
  </si>
  <si>
    <t>Centrinis viešųjų pirkimų ir koncesijų skyrius</t>
  </si>
  <si>
    <t>Pirkimų, atliekamų pagal ekonominio naudingumo (kainos ir kokybės) vertinimo kriterijus, dalis nuo visų atliktų pirkimų vertės</t>
  </si>
  <si>
    <t>3.1.1.1.014</t>
  </si>
  <si>
    <t>Viešųjų pirkimų procedūrų kokybės gerinimas</t>
  </si>
  <si>
    <t>Savivaldybės ir jos įstaigų įvykusių pirkimų dalis nuo visų vykdytų pirkimų</t>
  </si>
  <si>
    <t>3.1.1.1.015</t>
  </si>
  <si>
    <t>Korupcijos riziką mažinančių priemonių įgyvendinimas</t>
  </si>
  <si>
    <t>Parengtų Savivaldybės norminių teisės aktų projektų antikorupcinio vertinimo pažymų dalis nuo visų šią funkciją atliekančiam darbuotojui pateiktų vertinti norminių teisės aktų projektų</t>
  </si>
  <si>
    <t>Parengtų Savivaldybės korupcijos prevencijos veiksmų planų skaičius</t>
  </si>
  <si>
    <t>3.1.1.2</t>
  </si>
  <si>
    <t>Didinti Savivaldybės administracijos ir jos atliekamų funkcijų skaitmenizacijos lygį</t>
  </si>
  <si>
    <t>3.1.1.2.001</t>
  </si>
  <si>
    <t>Informacinių sistemų, programinės įrangos ir techninės bazės modernizavimas, priežiūra  ir plėtra Savivaldybės institucijose</t>
  </si>
  <si>
    <t>Modernizuotų informacinių sistemų skaičius</t>
  </si>
  <si>
    <t>Įsigytos naujos įrangos skaičius</t>
  </si>
  <si>
    <t>Sklandaus serverių darbo laiko dalis nuo viso serverių darbo laiko</t>
  </si>
  <si>
    <t>Robotizuotų procesų skaičius</t>
  </si>
  <si>
    <t>3.1.1.2.002</t>
  </si>
  <si>
    <t>Administracinės naštos mažinimas diegiant informacines sistemas</t>
  </si>
  <si>
    <t>Įdiegtų informacinių sistemų skaičius</t>
  </si>
  <si>
    <t>3.1.1.2.003</t>
  </si>
  <si>
    <t>Dokumentų valdymo procesų tobulinimas</t>
  </si>
  <si>
    <t>Dokumentų skyrius</t>
  </si>
  <si>
    <t>Kvalifikuotu elektroniniu parašu pasirašytų sutarčių / susitarimų santykinė dalis nuo visų užregistruotų sutarčių / susitarimų skaičiaus</t>
  </si>
  <si>
    <t>3.1.1.2.004</t>
  </si>
  <si>
    <t>Programų valdymo efektyvumo didinimas</t>
  </si>
  <si>
    <t>Strateginio planavimo, analizės ir programų valdymo skyrius</t>
  </si>
  <si>
    <t>Patenkintų paslaugomis pareiškėjų dalis nuo visų pareiškėjų</t>
  </si>
  <si>
    <t>Administruojamų svetainių skaičius</t>
  </si>
  <si>
    <t>Atliktų projektų vykdytojų, ekspertų, pareiškėjų nuomonės apklausų skaičius</t>
  </si>
  <si>
    <t>Parengtų Programos „Iniciatyvos Kaunui“ įgyvendinimo ataskaitų skaičius</t>
  </si>
  <si>
    <t>3.1.1.2.005</t>
  </si>
  <si>
    <t>Administracinės naštos viešuosiuose pirkimuose mažinimas</t>
  </si>
  <si>
    <t>Centrinės perkančiosios organizacijos funkcijų vykdymas viešuose pirkimuose</t>
  </si>
  <si>
    <t>3.1.1.2.006</t>
  </si>
  <si>
    <t>Administracinės naštos mažinimas naudojant informacines sistemas švietimo srityje</t>
  </si>
  <si>
    <t>Švietimo skyrius</t>
  </si>
  <si>
    <t>Užsakymų Kauno salių rezervavimo sistemoje skaičiaus pokytis palyginti su praėjusiais metais</t>
  </si>
  <si>
    <t>Elektroniniu būdu pasirašytų ikimokyklinio ugdymo sutarčių (tarp tėvų ir įstaigos) dalis nuo visų pasirašytų sutarčių</t>
  </si>
  <si>
    <t>3.1.1.2.007</t>
  </si>
  <si>
    <t>Administracinės naštos mažinimas naudojant informacines sistemas sporto srityje</t>
  </si>
  <si>
    <t>Sporto skyrius</t>
  </si>
  <si>
    <t xml:space="preserve">Užsakymų Kauno salių rezervavimo sistemoje skaičiaus pokytis palyginti su praėjusiais metais </t>
  </si>
  <si>
    <t xml:space="preserve">Veiklų, kuriose nebuvo atliktas nė vienas žymėjimas Popamokinių veiklų lankomumo informacinėje sistemoje, dalis nuo visų suplanuotų veiklų </t>
  </si>
  <si>
    <t>3.1.1.2.008</t>
  </si>
  <si>
    <t>Administracinės naštos mažinimas tvarkant miestą naudojant informacines sistemas</t>
  </si>
  <si>
    <t>Miesto tvarkymo skyrius</t>
  </si>
  <si>
    <t xml:space="preserve">Leidimų laidoti besikreipiantiems asmenims išdavimo laikas, jeigu asmuo tinkamai pateikė reikiamus dokumentus </t>
  </si>
  <si>
    <t>Min.</t>
  </si>
  <si>
    <t>3.1.1.2.009</t>
  </si>
  <si>
    <t>Administracinės naštos mažinimas teikiant leidimų išdavimo paslaugas naudojant informacines sistemas</t>
  </si>
  <si>
    <t>Licencijų, leidimų ir paslaugų skyrius</t>
  </si>
  <si>
    <t>Laiko skirtumas, kai prašymas išduoti naują leidimą seno leidimo pagrindu (pratęsimas) pateikiamas per LILIS savitarnos sistemą ir ne LILIS savitarnos sistemoje</t>
  </si>
  <si>
    <t>3.1.1.2.010</t>
  </si>
  <si>
    <t>Su Tarybos veikla susijusių dokumentų valdymo procesų tobulinimas</t>
  </si>
  <si>
    <t>Kvalifikuotu elektroniniu parašu pasirašytų Tarybos sprendimų santykinė dalis nuo visų užregistruotų Tarybos sprendimų skaičiaus</t>
  </si>
  <si>
    <t>3.1.1.3</t>
  </si>
  <si>
    <t>Skatinti atvirų duomenų naudojimą sprendimų priėmimo procesuose</t>
  </si>
  <si>
    <t>3.1.1.4</t>
  </si>
  <si>
    <t>Siekti integruotos, į rezultatų užtikrinimą nukreiptos, planavimo ir rezultatų stebėsenos sistemos</t>
  </si>
  <si>
    <t>3.1.1.4.001</t>
  </si>
  <si>
    <t>Užtikrinti vidaus kontrolės vertinimą ir tobulinimą</t>
  </si>
  <si>
    <t>Rekomendacijų, įgyvendintų pirminiais terminais, dalis nuo visų įgyvendintų rekomendacijų</t>
  </si>
  <si>
    <t>Atliktų vidaus auditų dalis nuo visų tais metais planuotų atlikti auditų</t>
  </si>
  <si>
    <t>3.1.1.4.002</t>
  </si>
  <si>
    <t>Strateginio planavimo, analizės ir procesų užtikrinimas</t>
  </si>
  <si>
    <t>Patvirtintų strateginių dokumentų ir jų vykdymo ataskaitų skaičius</t>
  </si>
  <si>
    <t>Atliktų gyventojų nuomonės tyrimų skaičius</t>
  </si>
  <si>
    <t>Biudžeto ir strateginio planavimo sistemoje STRAPIS optimizuotų procesų skaičius</t>
  </si>
  <si>
    <t>3.1.1.4.003</t>
  </si>
  <si>
    <t>Savivaldybės administracijos vidaus kontrolės politikos nustatymo, įgyvendinimo ir tobulinimo užtikrinimas</t>
  </si>
  <si>
    <t>Su vidaus kontrole susijusių analizių ir vertinimų skaičius</t>
  </si>
  <si>
    <t>3.1.1.5</t>
  </si>
  <si>
    <t>Vystyti pažangiausius Savivaldybės ir Savivaldybei pavaldžių įstaigų turto valdymo sprendimus</t>
  </si>
  <si>
    <t>3.1.1.5.001</t>
  </si>
  <si>
    <t>Visuomeninės paskirties objektų koncesijos mokesčiai</t>
  </si>
  <si>
    <t>Administruojamų koncesijos sutarčių skaičius</t>
  </si>
  <si>
    <t>3.1.1.5.002</t>
  </si>
  <si>
    <t>Savivaldybės būsto sutarčių vykdymo kontrolės efektyvinimas</t>
  </si>
  <si>
    <t>Būsto nuomos skolos augimo sumažėjimas</t>
  </si>
  <si>
    <t>Socialinio būsto nuomininkų, pateikusių deklaracijas, dalis nuo visų tokio būsto nuomininkų</t>
  </si>
  <si>
    <t>Apsilankymų išnuomotuose socialiniuose būstuose, siekiant skatinti nuomininkų socialinį ir ekonominį aktyvumą, integraciją į darbo rinką ir savarankiškumą, skaičius</t>
  </si>
  <si>
    <t>Apžiūrėtų išnuomotų būstų, siekiant įvertinti turto būklę, skaičius</t>
  </si>
  <si>
    <t>1 100,00</t>
  </si>
  <si>
    <t>3.1.1.5.003</t>
  </si>
  <si>
    <t>Žemės paėmimas visuomenės poreikiams, nekilnojamojo turto įgijimas Savivaldybės nuosavybėn</t>
  </si>
  <si>
    <t>Įvykdyta žemės sklypo dalies ir statinių, esančių Kruonio g. 21, Kaune, paėmimo visuomenės poreikiams procedūrų dalis</t>
  </si>
  <si>
    <t>1.1.1.</t>
  </si>
  <si>
    <t>Įvykdyta žemės ir statinių, reikalingų H. ir O. Minkovskių g. (nuo M. K. Čiurlionio tilto ir 3-iosios siurblinės) rekonstrukcijai, paėmimo visuomenės poreikiams procedūrų dalis</t>
  </si>
  <si>
    <t>Įvykdyta žemės sklypų dalių ir statinių, reikalingų Vijūkų g. daliai (nuo A. Šapokos g. iki Vakarinio aplinkkelio) įrengti, paėmimo visuomenės poreikiams procedūrų dalis</t>
  </si>
  <si>
    <t>Įvykdyta kultūros paveldo objekto – Linkuvos dvaro sodybos fragmentų teritorijos paėmimo visuomenės poreikiams procedūrų dalis</t>
  </si>
  <si>
    <t>3.1.1.5.004</t>
  </si>
  <si>
    <t>Savivaldybės valdomų žemės sklypų tvarkymo, priežiūros ir valdymo efektyvinimas</t>
  </si>
  <si>
    <t>Apžiūrėtų neužstatytų žemės sklypų dalis nuo visų tokių žemės sklypų</t>
  </si>
  <si>
    <t>Sutvarkytų žemės sklypų pagal nustatytą poreikį dalis</t>
  </si>
  <si>
    <t>1.3.1.</t>
  </si>
  <si>
    <t>3.1.1.5.005</t>
  </si>
  <si>
    <t>Racionalaus ir efektyvaus Savivaldybės nekilnojamojo turto valdymo užtikrinimas</t>
  </si>
  <si>
    <t>Įgytų ir įdiegtų nekilnojamojo turto valdymo informacinių sistemų skaičius</t>
  </si>
  <si>
    <t>Įsteigtų analitinių kompetencijų centrų skaičius</t>
  </si>
  <si>
    <t>Įsteigtų savivaldybės būsto administravimo įstaigų skaičius</t>
  </si>
  <si>
    <t>Nenaudojamų Savivaldybės pastatų (patalpų) ploto dalis nuo viso Savivaldybės nuosavybės teise valdomo pastatų (patalpų) ploto</t>
  </si>
  <si>
    <t>Savivaldybės gautos lėšos už Savivaldybės nekilnojamojo turto pardavimą aukciono būdu</t>
  </si>
  <si>
    <t>3 000 000,00</t>
  </si>
  <si>
    <t>2 000 000,00</t>
  </si>
  <si>
    <t>Savivaldybės gautos lėšos už Savivaldybės negyvenamosios paskirties turto nuomą</t>
  </si>
  <si>
    <t>800 000,00</t>
  </si>
  <si>
    <t>780 000,00</t>
  </si>
  <si>
    <t>760 000,00</t>
  </si>
  <si>
    <t>Apžiūrėtų naudotojams perduotų negyvenamosios paskirties objektų, siekiant įvertinti turto naudojimą, dalis nuo visų naudotojams perduotų objektų</t>
  </si>
  <si>
    <t>3.1.1.5.006</t>
  </si>
  <si>
    <t>Administracinio pastato L. Sapiegos g. 8A, Kaune, statyba</t>
  </si>
  <si>
    <t>Statybos valdymo skyrius</t>
  </si>
  <si>
    <t>Atliktų veiklų dalis nuo visų projekto veiklų</t>
  </si>
  <si>
    <t>3.1.2</t>
  </si>
  <si>
    <t>Skatinti tvarų, visą organizaciją apjungiantį paslaugų kūrimo ir tobulinimo procesą</t>
  </si>
  <si>
    <t>3.1.2.1</t>
  </si>
  <si>
    <t>Didinti gyventojų pasitenkinimą Savivaldybės ir jai pavaldžių įstaigų teikiamomis paslaugomis</t>
  </si>
  <si>
    <t>3.1.2.1.001</t>
  </si>
  <si>
    <t>Archyvinių dokumentų tvarkymas (valstybinė funkcija)</t>
  </si>
  <si>
    <t>Archyvų poskyryje elektroniniu kvalifikuotu parašu pasirašytų siunčiamų dokumentų ir visų parengtų siunčiamų dokumentų santykinė dalis</t>
  </si>
  <si>
    <t xml:space="preserve">Sunaikintų dokumentų, kurių pasibaigęs saugojimo terminas, dalis nuo visų atrinktų sunaikinti dokumentų </t>
  </si>
  <si>
    <t>3.1.2.1.002</t>
  </si>
  <si>
    <t>Gyventojų registro tvarkymas ir duomenų teikimas valstybės registrams (valstybinė funkcija)</t>
  </si>
  <si>
    <t>Elektroniniu būdu VĮ Registrų centrui perduotų dokumentų skaičius</t>
  </si>
  <si>
    <t>3 150,00</t>
  </si>
  <si>
    <t>3 000,00</t>
  </si>
  <si>
    <t>3 300,00</t>
  </si>
  <si>
    <t>3.1.2.1.003</t>
  </si>
  <si>
    <t>Duomenims teikti Suteiktos valstybės pagalbos registrui (valstybinė funkcija)</t>
  </si>
  <si>
    <t>Teisingai užpildytų ir perduotų įrašų dalis nuo visų atitinkančių atrankos kriterijus perduotų įrašų skaičiaus</t>
  </si>
  <si>
    <t>3.1.2.1.004</t>
  </si>
  <si>
    <t>Valstybės garantuojamos pirminės teisinės pagalbos teikimas  (valstybinė funkcija)</t>
  </si>
  <si>
    <t>Valstybės garantuojamos pirminės teisinės pagalbos gavėjų skaičiaus santykis su miesto gyventojų skaičiumi</t>
  </si>
  <si>
    <t>Gyventojų, kuriems suteikta pirminė teisinė pagalba, skaičius</t>
  </si>
  <si>
    <t>2 500,00</t>
  </si>
  <si>
    <t xml:space="preserve">Gautų skundų skaičius </t>
  </si>
  <si>
    <t>3.1.2.1.005</t>
  </si>
  <si>
    <t>Piliečių prašymų atkurti nuosavybės teises nagrinėjimas ir sprendimų dėl nuosavybės atkūrimo priėmimas (valstybinė funkcija)</t>
  </si>
  <si>
    <t>Priimtų sprendimų, išnagrinėjus prašymus, skaičius</t>
  </si>
  <si>
    <t>3.1.2.1.006</t>
  </si>
  <si>
    <t>Valstybės garantijoms nuomininkams vykdyti (valstybinė funkcija)</t>
  </si>
  <si>
    <t>Įvykdytų garantijų skaičius</t>
  </si>
  <si>
    <t>3.</t>
  </si>
  <si>
    <t>3.1.2.1.007</t>
  </si>
  <si>
    <t>Savininkams atlyginti už valstybės išperkamus gyvenamuosius namus, jų dalis, butus (valstybinė funkcija)</t>
  </si>
  <si>
    <t>Gautų lėšų ir sumokėtų kompensacijų santykis</t>
  </si>
  <si>
    <t>3.1.2.1.008</t>
  </si>
  <si>
    <t>Gyvenamajai vietai deklaruoti (valstybinė funkcija)</t>
  </si>
  <si>
    <t>Aleksoto seniūnijoje elektroninėmis deklaravimo paslaugomis pasinaudojusių gyventojų dalis nuo visų deklaravimo paslaugą gavusių gyventojų</t>
  </si>
  <si>
    <t>Centro seniūnijoje elektroninėmis deklaravimo paslaugomis pasinaudojusių gyventojų dalis nuo visų deklaravimo paslaugą gavusių gyventojų</t>
  </si>
  <si>
    <t>Dainavos seniūnijoje elektroninėmis deklaravimo paslaugomis pasinaudojusių gyventojų dalis nuo visų deklaravimo paslaugą gavusių gyventojų</t>
  </si>
  <si>
    <t>Eigulių seniūnijoje elektroninėmis deklaravimo paslaugomis pasinaudojusių gyventojų dalis nuo visų deklaravimo paslaugą gavusių gyventojų</t>
  </si>
  <si>
    <t>Gričiupio seniūnijoje elektroninėmis deklaravimo paslaugomis pasinaudojusių gyventojų dalis nuo visų deklaravimo paslaugą gavusių gyventojų</t>
  </si>
  <si>
    <t>Panemunės seniūnijoje elektroninėmis deklaravimo paslaugomis pasinaudojusių gyventojų dalis nuo visų deklaravimo paslaugą gavusių gyventojų</t>
  </si>
  <si>
    <t>Petrašiūnų seniūnijoje elektroninėmis deklaravimo paslaugomis pasinaudojusių gyventojų dalis nuo visų deklaravimo paslaugą gavusių gyventojų</t>
  </si>
  <si>
    <t>Šančių seniūnijoje elektroninėmis deklaravimo paslaugomis pasinaudojusių gyventojų dalis nuo visų deklaravimo paslaugą gavusių gyventojų</t>
  </si>
  <si>
    <t>Šilainių seniūnijoje elektroninėmis deklaravimo paslaugomis pasinaudojusių gyventojų dalis nuo visų deklaravimo paslaugą gavusių gyventojų</t>
  </si>
  <si>
    <t>Vilijampolės seniūnijoje elektroninėmis deklaravimo paslaugomis pasinaudojusių gyventojų dalis nuo visų deklaravimo paslaugą gavusių gyventojų</t>
  </si>
  <si>
    <t>Žaliakalnio seniūnijoje elektroninėmis deklaravimo paslaugomis pasinaudojusių gyventojų dalis nuo visų deklaravimo paslaugą gavusių gyventojų</t>
  </si>
  <si>
    <t>3.1.2.1.009</t>
  </si>
  <si>
    <t>Civilinės būklės aktų registravimas (valstybinė funkcija)</t>
  </si>
  <si>
    <t>Civilinės būklės aktų įregistravimo paslaugos gavėjų skaičius</t>
  </si>
  <si>
    <t>10 000,00</t>
  </si>
  <si>
    <t>12 000,00</t>
  </si>
  <si>
    <t>3.1.2.1.010</t>
  </si>
  <si>
    <t>Valstybinės kalbos vartojimo ir taisyklingumo kontrolė (valstybinė funkcija)</t>
  </si>
  <si>
    <t>Viešosios tvarkos skyrius</t>
  </si>
  <si>
    <t>Valstybinės kalbos vartojimo ir taisyklingumo kontrolės procedūrų skaičius</t>
  </si>
  <si>
    <t>1 600,00</t>
  </si>
  <si>
    <t>3.1.2.1.011</t>
  </si>
  <si>
    <t>Žemės ūkio funkcijoms vykdyti (valstybinė funkcija)</t>
  </si>
  <si>
    <t>Aptarnautų asmenų skaičiaus santykis nuo visų besikreipiančių asmenų skaičiaus</t>
  </si>
  <si>
    <t>Dėl žemės ūkio funkcijų vykdymo aptarnautų asmenų skaičius</t>
  </si>
  <si>
    <t>Dėl žemės ūkio technikos registravimo organizavimo aptarnautų asmenų skaičius</t>
  </si>
  <si>
    <t>3.1.2.1.012</t>
  </si>
  <si>
    <t>Kauno biudžetinių įstaigų apskaita</t>
  </si>
  <si>
    <t>Centrinis apskaitos skyrius</t>
  </si>
  <si>
    <t>Automatizuotų (robotizuotų) paslaugų gavėjų mokėjimų skaičius nuo visų paslaugų gavėjų mokėjimų skaičiaus</t>
  </si>
  <si>
    <t>Suderintų dokumentų skaičius</t>
  </si>
  <si>
    <t>Metinių ataskaitų pagal VSAFAS formų automatizuotų teikimų iš FVAS į VSAKIS skaičius nuo visų teikiamų ataskaitų formų skaičiaus</t>
  </si>
  <si>
    <t>3.1.2.1.013</t>
  </si>
  <si>
    <t>Valstybės garantijoms nuomininkams, gyvenantiems savininkams grąžintinuose gyvenamuosiuose namuose, jų dalyse, butuose, vykdyti (valstybinė funkcija)</t>
  </si>
  <si>
    <t>Gautų lėšų ir įvykdytų valstybės garantijų santykis</t>
  </si>
  <si>
    <t>3.1.2.1.014</t>
  </si>
  <si>
    <t>Šeimos gerovės stiprinimas</t>
  </si>
  <si>
    <t>Kūdikio kraitelį gavusių šeimų skaičius</t>
  </si>
  <si>
    <t>1 900,00</t>
  </si>
  <si>
    <t>2 075,00</t>
  </si>
  <si>
    <t>2 000,00</t>
  </si>
  <si>
    <t>3.1.2.1.015</t>
  </si>
  <si>
    <t>Kauno miesto savivaldybės narystės įsipareigojimų vykdymas vietos veiklos grupėse ir kitose organizacijose</t>
  </si>
  <si>
    <t>Organizacijų, kurių veiklose dalyvaujama, skaičius</t>
  </si>
  <si>
    <t>3.1.2.1.016</t>
  </si>
  <si>
    <t>Beglobių gyvūnų gaudymas, priežiūra, ženklinimas, registravimas bei gyvūnų augintinių infrastruktūros plėtra ir priežiūra</t>
  </si>
  <si>
    <t>Aplinkos apsaugos skyrius</t>
  </si>
  <si>
    <t>Miesto viešosiose erdvėse sugautų bešeimininkių gyvūnų skaičius</t>
  </si>
  <si>
    <t>3.1.2.1.017</t>
  </si>
  <si>
    <t>Administracinės naštos mažinimas tobulinant klientų aptarnavimo procesus Kauno miesto savivaldybės administracijoje</t>
  </si>
  <si>
    <t>Asmenų, besikreipiančių per žinių asistentą, skaičius</t>
  </si>
  <si>
    <t>3.1.2.1.018</t>
  </si>
  <si>
    <t>Maisto virtuvės atliekų surinkimo infrastruktūros įrengimas</t>
  </si>
  <si>
    <r>
      <t>Konteinerių (</t>
    </r>
    <r>
      <rPr>
        <i/>
        <sz val="12"/>
        <color rgb="FF000000"/>
        <rFont val="Times New Roman"/>
        <family val="1"/>
        <charset val="186"/>
      </rPr>
      <t>Molok</t>
    </r>
    <r>
      <rPr>
        <sz val="12"/>
        <color rgb="FF000000"/>
        <rFont val="Times New Roman"/>
        <family val="1"/>
        <charset val="186"/>
      </rPr>
      <t xml:space="preserve"> </t>
    </r>
    <r>
      <rPr>
        <i/>
        <sz val="12"/>
        <color rgb="FF000000"/>
        <rFont val="Times New Roman"/>
        <family val="1"/>
        <charset val="186"/>
      </rPr>
      <t>DOMINO</t>
    </r>
    <r>
      <rPr>
        <sz val="12"/>
        <color rgb="FF000000"/>
        <rFont val="Times New Roman"/>
        <family val="1"/>
        <charset val="186"/>
      </rPr>
      <t>) pritaikymas maisto atliekoms rūšiuoti</t>
    </r>
  </si>
  <si>
    <t>3.1.2.2</t>
  </si>
  <si>
    <t>Siekti lyderystės kuriant ir tobulinant Savivaldybės teikiamas paslaugas</t>
  </si>
  <si>
    <t>3.1.2.2.001</t>
  </si>
  <si>
    <t>Administracinės naštos mažinimas įgyvendinant projektą „Paslaugų teikimo ir asmenų aptarnavimo kokybės gerinimas Kauno miesto savivaldybėje“</t>
  </si>
  <si>
    <t>3.1.2.2.002</t>
  </si>
  <si>
    <t>Juridinių asmenų, kurių steigėja, dalininkė ar savininkė yra Savivaldybė, veiklos optimizavimas, valdymo ir veiklos efektyvinimas</t>
  </si>
  <si>
    <t>Pertvarkytų, reorganizuotų, likviduotų juridinių asmenų, kurių steigėja, dalininkė ar savininkė yra Savivaldybė, skaičius</t>
  </si>
  <si>
    <t>Suvestų į Biudžeto ir strateginio valdymo sistemą (STRAPIS) visų sričių biudžetinių ir viešųjų įstaigų, kurių savininkė yra savivaldybė (išskyrus sveikatos priežiūros įstaigas) veiklos vertinimui reikalingų kriterijų dalis, nuo visų planuojamų sričių</t>
  </si>
  <si>
    <t>3.1.2.2.003</t>
  </si>
  <si>
    <t>Juridinių asmenų, kurių steigėja, dalininkė ar savininkė yra Savivaldybė, inovatyvių stebėsenos sistemų kūrimas</t>
  </si>
  <si>
    <t>Juridinių asmenų, kurių finansiniai duomenys peržiūrimi naudojant inovatyvią stebėsenos sistemą, skaičius</t>
  </si>
  <si>
    <t>Integruotų į verslo analitikos sistemą „Qlik Sense“ biudžeto ir strateginio valdymo sistemoje (STRAPIS) vedamų juridinių asmenų metinių veiklos planų (MVP) (bendrųjų funkcijų dalies kriterijai ir jų įgyvendinimo duomenys) dalis nuo visų MVP</t>
  </si>
  <si>
    <t>3.1.2.2.004</t>
  </si>
  <si>
    <t>Bendro Kauno miesto savivaldybės valdomų įmonių ir seniūnijų klientų aptarnavimo centro „Mano Kaunas“ kūrimas ir vystymas</t>
  </si>
  <si>
    <t>Elektroninės bendros savitarnos sistemos plėtros, įtraukiant juridinių asmenų specifinių paslaugų priežiūrą, koordinavimas</t>
  </si>
  <si>
    <t>Savivaldybės valdomų įmonių darbuotojų, vykdančių optimizuotas bendrąsias veiklas UAB Kauno miesto paslaugų centre, skaičiaus sumažėjimas</t>
  </si>
  <si>
    <t>3.1.2.2.005</t>
  </si>
  <si>
    <t>Kauno miesto savivaldybės kontroliuojamų juridinių asmenų bendrų paslaugų teikimo centrų kūrimas</t>
  </si>
  <si>
    <t>UAB Kauno miesto paslaugų centro optimizuotų bendrųjų veiklų skaičius</t>
  </si>
  <si>
    <t>UAB Kauno miesto paslaugų centro optimizuotose bendrosiose veiklose įdiegtų efektyvinimo priemonių / IT įrankių skaičius</t>
  </si>
  <si>
    <t>3.1.2.2.006</t>
  </si>
  <si>
    <t>Kauno miesto savivaldybės valdomų įmonių veiklos optimizavimas, valdymo ir veiklos efektyvinimas</t>
  </si>
  <si>
    <t>Savivaldybės valdomų įmonių, kurių pasiektų veiklos tikslų atitiktį joms nustatytiems veiklos tikslams koordinuoja Savivaldybė, skaičius</t>
  </si>
  <si>
    <t>UAB „Kauno vandenys“ EBITDA marža</t>
  </si>
  <si>
    <t>UAB „Laboratorinių bandymų centras“ EBITDA marža</t>
  </si>
  <si>
    <t>UAB „Stoties turgus“ EBITDA marža</t>
  </si>
  <si>
    <t>SĮ „Kapinių priežiūra“ veiklos sąnaudų lygis</t>
  </si>
  <si>
    <t>SĮ „Kauno planas“ veiklos sąnaudų lygis</t>
  </si>
  <si>
    <t>UAB Kauno butų ūkio EBITDA marža</t>
  </si>
  <si>
    <t>AB „Kauno energija“ EBITDA marža</t>
  </si>
  <si>
    <t>UAB „Centrinis knygynas“ EBITDA marža</t>
  </si>
  <si>
    <t>UAB „Kauno autobusai“ EBITDA marža</t>
  </si>
  <si>
    <t>UAB „Kauno gatvių apšvietimas“ EBITDA marža</t>
  </si>
  <si>
    <t>UAB „Kauno švara“ EBITDA marža</t>
  </si>
  <si>
    <t>3.1.3</t>
  </si>
  <si>
    <t>Didinti įtraukų bendradarbiavimą su suinteresuotomis šalimis, tapti lydere regione</t>
  </si>
  <si>
    <t>3.1.3.1</t>
  </si>
  <si>
    <t>Įgyvendinti „Atviro Kauno“ viziją, užtikrinant skaidrų visuomenės įtraukimą į sprendimų priėmimo procesą</t>
  </si>
  <si>
    <t>3.1.3.1.001</t>
  </si>
  <si>
    <t>Kauno sporto halės išvystymas į daugiafunkcį centrą visuomenės poreikiams</t>
  </si>
  <si>
    <t>3.1.3.1.002</t>
  </si>
  <si>
    <t>Seniūnijų įtakos stiprinimas skatinant gyventojų bendruomeniškumą</t>
  </si>
  <si>
    <t>Organizuotų sueigų, susitikimų, susirinkimų skaičius Aleksoto seniūnijoje, skatinant gyventojų dalyvavimą vietos savivaldos procese</t>
  </si>
  <si>
    <t>Inicijuotų Aleksoto seniūnijos teritorijos priežiūros priemonių skaičius</t>
  </si>
  <si>
    <t>Aleksoto seniūnijos atliktų statinių priežiūros priemonių dalis nuo suplanuotų priemonių skaičiaus</t>
  </si>
  <si>
    <t>Organizuotų sueigų, susitikimų, susirinkimų skaičius Centro seniūnijoje, skatinant gyventojų dalyvavimą vietos savivaldos procese</t>
  </si>
  <si>
    <t>Inicijuotų Centro seniūnijos teritorijos priežiūros priemonių skaičius</t>
  </si>
  <si>
    <t>Centro seniūnijos atliktų statinių priežiūros priemonių dalis nuo suplanuotų priemonių skaičiaus</t>
  </si>
  <si>
    <t>Organizuotų sueigų, susitikimų, susirinkimų skaičius Dainavos seniūnijoje, skatinant gyventojų dalyvavimą vietos savivaldos procese</t>
  </si>
  <si>
    <t>Inicijuotų Dainavos seniūnijos teritorijos priežiūros priemonių skaičius</t>
  </si>
  <si>
    <t>Dainavos seniūnijos atliktų statinių priežiūros priemonių dalis nuo suplanuotų priemonių skaičiaus</t>
  </si>
  <si>
    <t>Organizuotų sueigų, susitikimų, susirinkimų skaičius Eigulių seniūnijoje, skatinant gyventojų dalyvavimą vietos savivaldos procese</t>
  </si>
  <si>
    <t>Inicijuotų Eigulių seniūnijos teritorijos priežiūros priemonių skaičius</t>
  </si>
  <si>
    <t>Eigulių seniūnijos atliktų statinių priežiūros priemonių dalis nuo suplanuotų priemonių skaičiaus</t>
  </si>
  <si>
    <t>Organizuotų sueigų, susitikimų, susirinkimų skaičius Gričiupio seniūnijoje, skatinant gyventojų dalyvavimą vietos savivaldos procese</t>
  </si>
  <si>
    <t>Inicijuotų Gričiupio seniūnijos teritorijos priežiūros priemonių skaičius</t>
  </si>
  <si>
    <t>Gričiupio seniūnijos atliktų statinių priežiūros priemonių dalis nuo suplanuotų priemonių skaičiaus</t>
  </si>
  <si>
    <t>Organizuotų sueigų, susitikimų, susirinkimų skaičius Panemunės seniūnijoje, skatinant gyventojų dalyvavimą vietos savivaldos procese</t>
  </si>
  <si>
    <t>Inicijuotų Panemunės seniūnijos teritorijos priežiūros priemonių skaičius</t>
  </si>
  <si>
    <t>Panemunės seniūnijos atliktų statinių priežiūros priemonių dalis nuo suplanuotų priemonių skaičiaus</t>
  </si>
  <si>
    <t>Organizuotų sueigų, susitikimų, susirinkimų skaičius Petrašiūnų seniūnijoje, skatinant gyventojų dalyvavimą vietos savivaldos procese</t>
  </si>
  <si>
    <t>Inicijuotų Petrašiūnų seniūnijos teritorijos priežiūros priemonių skaičius</t>
  </si>
  <si>
    <t>Petrašiūnų seniūnijos atliktų statinių priežiūros priemonių dalis nuo suplanuotų priemonių skaičiaus</t>
  </si>
  <si>
    <t>Organizuotų sueigų, susitikimų, susirinkimų skaičius Šančių seniūnijoje, skatinant gyventojų dalyvavimą vietos savivaldos procese</t>
  </si>
  <si>
    <t>Inicijuotų Šančių seniūnijos teritorijos priežiūros priemonių skaičius</t>
  </si>
  <si>
    <t>Šančių seniūnijos atliktų statinių priežiūros priemonių dalis nuo suplanuotų priemonių skaičiaus</t>
  </si>
  <si>
    <t>Organizuotų sueigų, susitikimų, susirinkimų skaičius Šilainių seniūnijoje, skatinant gyventojų dalyvavimą vietos savivaldos procese</t>
  </si>
  <si>
    <t>Inicijuotų Šilainių seniūnijos teritorijos priežiūros priemonių skaičius</t>
  </si>
  <si>
    <t>Šilainių seniūnijos atliktų statinių priežiūros priemonių dalis nuo suplanuotų priemonių skaičiaus</t>
  </si>
  <si>
    <t>Organizuotų sueigų, susitikimų, susirinkimų skaičius Vilijampolės seniūnijoje, skatinant gyventojų dalyvavimą vietos savivaldos procese</t>
  </si>
  <si>
    <t>Inicijuotų Vilijampolės seniūnijos teritorijos priežiūros priemonių skaičius</t>
  </si>
  <si>
    <t>Vilijampolės seniūnijos atliktų statinių priežiūros priemonių dalis nuo suplanuotų priemonių skaičiaus</t>
  </si>
  <si>
    <t>Organizuotų sueigų, susitikimų, susirinkimų skaičius Žaliakalnio seniūnijoje, skatinant gyventojų dalyvavimą vietos savivaldos procese</t>
  </si>
  <si>
    <t>Inicijuotų Žaliakalnio seniūnijos teritorijos priežiūros priemonių skaičius</t>
  </si>
  <si>
    <t>Žaliakalnio seniūnijos atliktų statinių priežiūros priemonių dalis nuo suplanuotų priemonių skaičiaus</t>
  </si>
  <si>
    <t>3.1.3.2</t>
  </si>
  <si>
    <t>Skatinti organizacijas teikti paslaugas miesto gyventojams</t>
  </si>
  <si>
    <t>3.1.3.2.001</t>
  </si>
  <si>
    <t>Nevyriausybinių organizacijų ir miesto bendruomenės įgalinimo iniciatyvų skatinimas</t>
  </si>
  <si>
    <t>1.3.6.</t>
  </si>
  <si>
    <t>Įgyvendintų projektų veiklų, kurioms Bendruomeninių organizacijų tarybos pritarimu skirtas valstybės biudžeto lėšų finansavimas, dalis nuo visų planuotų veiklų</t>
  </si>
  <si>
    <t>Pasirašytų sutarčių dalis nuo visų finansuotinų sutarčių</t>
  </si>
  <si>
    <t>Socialinių paslaugų priežiūros departamentui prie Socialinės apsaugos ir darbo ministerijos pateiktų ataskaitų skaičius</t>
  </si>
  <si>
    <t>3.1.3.3</t>
  </si>
  <si>
    <t>Efektyvinti miesto komunikaciją ir rinkodarą</t>
  </si>
  <si>
    <t>3.1.3.3.001</t>
  </si>
  <si>
    <t>Kauno miesto pristatymas ir reklamavimas Lietuvoje</t>
  </si>
  <si>
    <t>Ryšių su visuomene skyrius</t>
  </si>
  <si>
    <t>Gyventojų, gavusių informaciją apie Savivaldybės veiklą per www.kaunas.lt pokytis palyginti su praėjusiais metais</t>
  </si>
  <si>
    <r>
      <t>Facebook</t>
    </r>
    <r>
      <rPr>
        <sz val="12"/>
        <color rgb="FF000000"/>
        <rFont val="Times New Roman"/>
        <family val="1"/>
        <charset val="186"/>
      </rPr>
      <t>’o paskyros „Kauno miesto savivaldybė“ sekėjų skaičius</t>
    </r>
  </si>
  <si>
    <t>87 220,00</t>
  </si>
  <si>
    <t>87 820,00</t>
  </si>
  <si>
    <t>88 110,00</t>
  </si>
  <si>
    <r>
      <t>Kaunas.lt</t>
    </r>
    <r>
      <rPr>
        <sz val="12"/>
        <color rgb="FF000000"/>
        <rFont val="Times New Roman"/>
        <family val="1"/>
        <charset val="186"/>
      </rPr>
      <t xml:space="preserve"> naudotojų skaičius</t>
    </r>
  </si>
  <si>
    <t>480 000,00</t>
  </si>
  <si>
    <t>Skyriaus inicijuotų komunikacijos projektų veiklų įgyvendinta dalis nuo visų veiklų</t>
  </si>
  <si>
    <t>Savivaldybės administracijos padalinių įgyvendintų komunikacijos užsakymų skaičius</t>
  </si>
  <si>
    <t>3.1.3.4</t>
  </si>
  <si>
    <t>Siekti Kauno lyderystės regione</t>
  </si>
  <si>
    <t>3.1.3.4.001</t>
  </si>
  <si>
    <t>Kauno miesto savivaldybės dalyvavimas sveikatos srities tarptautinėse organizacijose</t>
  </si>
  <si>
    <t>Sveikatos apsaugos skyrius</t>
  </si>
  <si>
    <t>Tarptautinių renginių, kuriuose buvo pristatyta Kauno miesto patirtis visuomenės sveikatos srityje, skaičius</t>
  </si>
  <si>
    <t>3.1.3.4.002</t>
  </si>
  <si>
    <t>Bendradarbiavimo su Lietuvos ir užsienio valstybių institucijomis skatinimas</t>
  </si>
  <si>
    <t>Užsienio ryšių skyrius</t>
  </si>
  <si>
    <t>Susitikimų ir bendrų renginių su užsienio svečiais skaičius</t>
  </si>
  <si>
    <t>Renginiuose ir susitikimuose dalyvavusių užsienio svečių skaičius</t>
  </si>
  <si>
    <t>Reprezentacinių renginių / susitikimų skaičius (be užsieniečių)</t>
  </si>
  <si>
    <t>3.1.3.4.003</t>
  </si>
  <si>
    <t>Bendradarbiavimo su esamais ir potencialiais miestais partneriais vystymas, skatinant dalijimąsi gerąja praktika ir abipusį pažinimą</t>
  </si>
  <si>
    <t>Bendrų projektų įgyvendinime užsienyje dalyvavusių Kauno miesto atstovų skaičius</t>
  </si>
  <si>
    <t>Įgyvendinant bendrus projektus dalyvavusių užsienio miestų atstovų skaičius</t>
  </si>
  <si>
    <t>Kultūros srities darbuotojų, menininkų, mokslininkų, verslininkų mainų ir bendrų projektų skaičius</t>
  </si>
  <si>
    <t>3.1.3.4.004</t>
  </si>
  <si>
    <t>Kauno miesto atstovavimas Pasaulio sveikatos organizacijos Europos sveikų miestų tinkle</t>
  </si>
  <si>
    <t>Įgyvendintų veiklų dalis nuo finansuotų veiklų skaičiaus</t>
  </si>
  <si>
    <t>3.1.3.5</t>
  </si>
  <si>
    <t>Užtikrinti sąlygas saugiai gyventi ir dirbti mieste</t>
  </si>
  <si>
    <t>3.1.3.5.001</t>
  </si>
  <si>
    <t>Gyventojų saugumo didinimas užtikrinant vaizdo stebėjimo ir pažeidimų fiksavimo priemonių plėtrą</t>
  </si>
  <si>
    <t>Veikiančių stebėjimo kamerų dalis nuo visų kamerų</t>
  </si>
  <si>
    <t>Užfiksuotų administracinių nusižengimų, padarytų transporto priemonėmis, skaičius</t>
  </si>
  <si>
    <t>4 450,00</t>
  </si>
  <si>
    <t>4 550,00</t>
  </si>
  <si>
    <t>Įgyvendintų prevencinių priemonių skaičius</t>
  </si>
  <si>
    <t>Dėl transporto priemonių savininkų (valdytojų) priimtų procesinių sprendimų skaičius</t>
  </si>
  <si>
    <t>9 100,00</t>
  </si>
  <si>
    <t>9 150,00</t>
  </si>
  <si>
    <t>Dėl viešosios tvarkos pažeidimų priimtų procesinių sprendimų skaičius</t>
  </si>
  <si>
    <t>3.1.3.5.002</t>
  </si>
  <si>
    <t>Civilinės saugos reikalams ir paslaugoms administruoti</t>
  </si>
  <si>
    <t>Suvaldytų ekstremalių situacijų dalis nuo visų ekstremalių situacijų</t>
  </si>
  <si>
    <t>Surengtų Ekstremalių situacijų operacijų centro (ESOC) posėdžių skaičius</t>
  </si>
  <si>
    <t>Perspėjimo sirenomis sistemos (PSS) patikrinimų skaičius</t>
  </si>
  <si>
    <t>Gyventojų perspėjimo ir informavimo, naudojant viešųjų judriojo telefono ryšio paslaugų teikėjų tinklų infrastruktūrą, sistemos (GPIS) patikrinimų skaičius</t>
  </si>
  <si>
    <t>Surengtų Savivaldybės lygio stalo / funkcinių pratybų dalis nuo visų suplanuotų pratybų</t>
  </si>
  <si>
    <t>Savivaldybės ekstremaliųjų situacijų valdymo plano peržiūrų ar koregavimų skaičius</t>
  </si>
  <si>
    <t>Įgyvendintų ekstremaliųjų situacijų prevencijos priemonių dalis nuo visų suplanuotų priemonių</t>
  </si>
  <si>
    <t>Suteiktų konsultacijų ir rekomendacijų ūkio subjektams ir įstaigoms skaičius</t>
  </si>
  <si>
    <t>Suvaldytų ekstremaliųjų įvykių Kauno mieste dalis nuo visų ekstremaliųjų įvykių Kaune</t>
  </si>
  <si>
    <t>3.1.3.5.003</t>
  </si>
  <si>
    <t>Mobilizacijai administruoti Savivaldybėje</t>
  </si>
  <si>
    <t>Savivaldybės civilinio mobilizacinio personalo rezervo sąrašo peržiūrų ar koregavimų skaičius</t>
  </si>
  <si>
    <t>Savivaldybės mobilizacijos plano peržiūrų ar koregavimų skaičius</t>
  </si>
  <si>
    <t>3.1.3.5.004</t>
  </si>
  <si>
    <t>Ekstremaliųjų situacijų ir (arba) įvykių prevencija</t>
  </si>
  <si>
    <t>Ekstremaliųjų situacijų ir (arba) įvykių prevencijos priemonių skaičius</t>
  </si>
  <si>
    <t>Ekologinių nelaimių ir transporto avarijų metu rastų teršalų surinkimo ir utilizavimo darbų dalis nuo visų suplanuotų darbų</t>
  </si>
  <si>
    <t>3.1.3.5.005</t>
  </si>
  <si>
    <t>Priverstinis transporto priemonių nuvežimas bei neeksploatuojamų transporto priemonių pašalinimo iš bendro naudojimo vietų prevencija</t>
  </si>
  <si>
    <t>Pašalintų transporto priemonių dalis nuo visų užfiksuotų neeksploatuojamų transporto priemonių</t>
  </si>
  <si>
    <t>Užfiksuotų neeksploatuojamų transporto priemonių skaičius</t>
  </si>
  <si>
    <t>Pašalintų neeksploatuojamų transporto priemonių skaičius</t>
  </si>
  <si>
    <t>Priverstinai nuvežtų transporto priemonių, stovinčių neleistinose vietose ir trukdančių saugiam kitų transporto priemonių ar pėsčiųjų eismui, skaičius</t>
  </si>
  <si>
    <t>3.1.3.5.006</t>
  </si>
  <si>
    <t>Avarijų Kauno mieste likvidavimo užtikrinimas (Avarinės tarnybos ir dispečerinės veikla)</t>
  </si>
  <si>
    <t>Lokalizuotų avarinių situacijų mieste dalis nuo visų užregistruotų pranešimų</t>
  </si>
  <si>
    <t>Likviduotų avarijų skaičius</t>
  </si>
  <si>
    <t>3.1.3.5.007</t>
  </si>
  <si>
    <t>Ekstremaliųjų situacijų ir (arba) įvykių likvidavimas, jų padarinių šalinimas ir padarytų nuostolių iš dalies apmokėjimas</t>
  </si>
  <si>
    <t xml:space="preserve">Terminas, per kurį likviduota ekstremali situacija ar priimtos dalinės priemonės jai suvaldyti </t>
  </si>
  <si>
    <t>D.</t>
  </si>
  <si>
    <t>3.1.3.5.008</t>
  </si>
  <si>
    <t>Pagalbos priemonių nukentėjusiems subjektams užtikrinimas</t>
  </si>
  <si>
    <t>Įgyvendintų veiklų dalis nuo būtinų vykdyti veiklų</t>
  </si>
  <si>
    <t>3.2</t>
  </si>
  <si>
    <t>Saugus visų eismo dalyvių susisiekimas, didinant tvarių kelionių dalį ir mažinant transporto keliamą taršą</t>
  </si>
  <si>
    <t>3.2.1</t>
  </si>
  <si>
    <t>Vystyti ir palaikyti saugią judumo infrastruktūrą Kauno mieste</t>
  </si>
  <si>
    <t>3.2.1.1</t>
  </si>
  <si>
    <t>Palaikyti aukštą judumo infrastruktūros būklę</t>
  </si>
  <si>
    <t>3.2.1.1.001</t>
  </si>
  <si>
    <t>Susisiekimo komunikacijų (gatvių) kadastro duomenų nustatymas, tikslinimas ir teisinė registracija</t>
  </si>
  <si>
    <t>Nekilnojamojo turto registre (NTR) įregistruotų Savivaldybės nuosavybės teise valdomų gatvių skaičius</t>
  </si>
  <si>
    <t>1 337,00</t>
  </si>
  <si>
    <t>1 345,00</t>
  </si>
  <si>
    <t>1 355,00</t>
  </si>
  <si>
    <t>Savivaldybės nuosavybėn iš valstybės perimtų susisiekimo komunikacijų (gatvių) skaičius</t>
  </si>
  <si>
    <t>NTR įregistruotų Savivaldybės valdomų susisiekimo komunikacijų (gatvių) dalis nuo visų galimų registruoti susisiekimo komunikacijų (gatvių)</t>
  </si>
  <si>
    <t>3.2.1.1.002</t>
  </si>
  <si>
    <t>Kauno miesto gatvių, aikščių priežiūra ir einamasis remontas</t>
  </si>
  <si>
    <t>Suremontuotų gatvių plotas</t>
  </si>
  <si>
    <t>Kv. m</t>
  </si>
  <si>
    <t>71 000,00</t>
  </si>
  <si>
    <t>Suremontuotų gatvių ilgis</t>
  </si>
  <si>
    <t>M</t>
  </si>
  <si>
    <t>14 000,00</t>
  </si>
  <si>
    <t>15 000,00</t>
  </si>
  <si>
    <t>1.3.5.</t>
  </si>
  <si>
    <t>Prižiūrimų gatvių su žvyro danga plotas</t>
  </si>
  <si>
    <t>1 950 000,00</t>
  </si>
  <si>
    <t>Suremontuotų pėsčiųjų takų plotas</t>
  </si>
  <si>
    <t>26 000,00</t>
  </si>
  <si>
    <t>Suremontuotų dviračių takų ilgis</t>
  </si>
  <si>
    <t>3.2.1.1.003</t>
  </si>
  <si>
    <t>Tiltų ir viadukų rekonstravimas,  remontas ir priežiūra</t>
  </si>
  <si>
    <t>Atnaujintų tiltų ir viadukų dalis nuo bendro tiltų ir viadukų ploto</t>
  </si>
  <si>
    <t>Suremontuotų tiltų ir viadukų skaičius</t>
  </si>
  <si>
    <t>3.2.1.1.005</t>
  </si>
  <si>
    <t>Įvažiuojamųjų kelių į gyvenamuosius kvartalus ir kiemus remontas</t>
  </si>
  <si>
    <t>Suremontuotų įvažiuojamųjų kelių į gyvenamuosius kvartalus ir kiemus plotas</t>
  </si>
  <si>
    <t>27 000,00</t>
  </si>
  <si>
    <t>3.2.1.2</t>
  </si>
  <si>
    <t>Vystyti judumo infrastruktūrą atsižvelgiant į eismo dalyvių poreikius</t>
  </si>
  <si>
    <t>3.2.1.2.001</t>
  </si>
  <si>
    <t>Ateities plento tęsinio nuo Palemono g. iki T. Masiulio g. tiesyba</t>
  </si>
  <si>
    <t>I atkarpos atliktų veiklų dalis nuo visų projekto veiklų</t>
  </si>
  <si>
    <t>II atkarpos atliktų veiklų dalis nuo visų projekto veiklų</t>
  </si>
  <si>
    <t>III atkarpos atliktų veiklų dalis nuo visų projekto veiklų</t>
  </si>
  <si>
    <t>3.2.1.2.002</t>
  </si>
  <si>
    <t>Šeštokų 1-osios g. ir Alyvų 1-osios g.  tiesyba</t>
  </si>
  <si>
    <t>2.</t>
  </si>
  <si>
    <t>3.2.1.2.003</t>
  </si>
  <si>
    <t>Kauno miesto gatvių, aikščių projektavimas, kapitalinis remontas ir rekonstrukcija</t>
  </si>
  <si>
    <t>Rekonstruotų ir kapitališkai suremontuotų gatvių ir aikščių plotas</t>
  </si>
  <si>
    <t>36 000,00</t>
  </si>
  <si>
    <t>34 000,00</t>
  </si>
  <si>
    <t>Įrengtų pėsčiųjų takų plotas</t>
  </si>
  <si>
    <t>Įrengtų dviračių takų ilgis</t>
  </si>
  <si>
    <t>5 000,00</t>
  </si>
  <si>
    <t>2 800,00</t>
  </si>
  <si>
    <t>4 500,00</t>
  </si>
  <si>
    <t>3.2.1.2.004</t>
  </si>
  <si>
    <t>Kėdainių tilto per Nemuno upę, Kaune, statyba</t>
  </si>
  <si>
    <t>1.2.</t>
  </si>
  <si>
    <t>3.2.1.2.005</t>
  </si>
  <si>
    <t>Skirtingų lygių sankryžos ties magistralinio kelio A1 Vilnius–Kaunas–Klaipėda 98,100 km Kauno mieste (ties Ašigalio g.) statyba</t>
  </si>
  <si>
    <t>Įrengtos infrastruktūros plotas</t>
  </si>
  <si>
    <t>3.2.1.2.006</t>
  </si>
  <si>
    <t>Rotušės aikštės rekonstravimas</t>
  </si>
  <si>
    <t>Rekonstruotos aikštės plotas</t>
  </si>
  <si>
    <t>3.2.1.2.007</t>
  </si>
  <si>
    <t>Paviršinių nuotekų tinklų plėtra</t>
  </si>
  <si>
    <t>Naujai įrengtų paviršinių nuotekų tinklų ilgis</t>
  </si>
  <si>
    <t>6 000,00</t>
  </si>
  <si>
    <t>3.2.1.2.008</t>
  </si>
  <si>
    <t>Baltijos g. pėsčiųjų ir dviračių tako įrengimas</t>
  </si>
  <si>
    <t xml:space="preserve">Dviračiams skirtos infrastruktūros, kuriai įrengti suteikta parama, ilgis </t>
  </si>
  <si>
    <t>Km</t>
  </si>
  <si>
    <t>Dviračiams skirtos infrastruktūros naudotojų skaičius per metus</t>
  </si>
  <si>
    <t>Asm.</t>
  </si>
  <si>
    <t>1 000,00</t>
  </si>
  <si>
    <t>3.2.1.2.009</t>
  </si>
  <si>
    <t>Baltų pr. pėsčiųjų ir dviračių tako įrengimas</t>
  </si>
  <si>
    <t>Dviračiams skirtos infrastruktūra, kuriai įrengti suteikta parama, ilgis</t>
  </si>
  <si>
    <t>3.2.1.2.010</t>
  </si>
  <si>
    <t>Biržiškų g. pėsčiųjų ir dviračių tako įrengimas</t>
  </si>
  <si>
    <t>Dviračiams skirtos infrastruktūros, kuriai įrengti suteikta parama, ilgis</t>
  </si>
  <si>
    <t>3.2.1.2.011</t>
  </si>
  <si>
    <t>Chemijos g. pėsčiųjų ir dviračių tako įrengimas</t>
  </si>
  <si>
    <t>Dviračiams skirtos infrastruktūros, kuriai suteikta parama, ilgis</t>
  </si>
  <si>
    <t>3.2.1.3</t>
  </si>
  <si>
    <t>Sudaryti visapusiškai saugias judėjimo sąlygas visiems eismo dalyviams</t>
  </si>
  <si>
    <t>3.2.1.3.002</t>
  </si>
  <si>
    <t>Naujai įrengtų ir rekonstruotų šviesoforų  įrengimas bei priežiūra Kauno miesto sankryžose ir pėsčiųjų perėjose</t>
  </si>
  <si>
    <t>Naujai įrengtų ir rekonstruotų šviesoforų skaičius</t>
  </si>
  <si>
    <t>3.2.1.3.003</t>
  </si>
  <si>
    <t>Eismo saugumo ir eismo organizavimo planavimas</t>
  </si>
  <si>
    <t>Eismo saugumo ir eismo organizavimo planavimo dokumentų skaičius</t>
  </si>
  <si>
    <t>3.2.1.3.004</t>
  </si>
  <si>
    <t>Visuomenės ugdymas  saugaus eismo klausimais</t>
  </si>
  <si>
    <t>Įgyvendintų priemonių skaičius</t>
  </si>
  <si>
    <t>3.2.1.3.005</t>
  </si>
  <si>
    <t>Saugaus eismo gerinimas ženklinant gatvių važiuojamąją dalį</t>
  </si>
  <si>
    <t>Naujai ir pakartotinai paženklintų asfaltuotų gatvių dalis nuo visų asfaltuotų gatvių</t>
  </si>
  <si>
    <t>Paženklintas gatvių plotas</t>
  </si>
  <si>
    <t>39 000,00</t>
  </si>
  <si>
    <t>41 000,00</t>
  </si>
  <si>
    <t>3.2.1.4</t>
  </si>
  <si>
    <t>Pritaikyti visą susisiekimo infrastruktūrą specialius poreikius turintiems žmonėms</t>
  </si>
  <si>
    <t>3.2.1.5</t>
  </si>
  <si>
    <t>Prižiūrėti ir plėsti dviračių, pėsčiųjų ir kitų mikromobilumo priemonių infrastruktūrą</t>
  </si>
  <si>
    <t>3.2.1.5.001</t>
  </si>
  <si>
    <t>Požeminių perėjų ir laiptų rekonstravimas, remontas ir priežiūra</t>
  </si>
  <si>
    <t>Perėjos priežiūros sutarties vykdymo patikrinimų skaičius</t>
  </si>
  <si>
    <t>Suremontuotų požeminių perėjų ir laiptų dalis nuo visų perėjų ir laiptų</t>
  </si>
  <si>
    <t>3.2.1.5.002</t>
  </si>
  <si>
    <t>Pėsčiųjų tiltų per Nemuno upę nuo Aleksoto iki salos ir nuo salos iki Karaliaus Mindaugo pr., Kaune, statyba</t>
  </si>
  <si>
    <t>3.2.1.5.003</t>
  </si>
  <si>
    <t>Inžinerinio statinio-pėsčiųjų tilto per Neries upę, nuo Brastos g.32, Kaune, iki teritorijos šalia žemės sklypo Jonavos g. 1A, Kaune, statyba</t>
  </si>
  <si>
    <t>3.2.1.6</t>
  </si>
  <si>
    <t>Užtikrinti kokybišką regioninį pasiekiamumą visais keliavimo būdais</t>
  </si>
  <si>
    <t>3.2.2</t>
  </si>
  <si>
    <t>Didinti darnių kelionių dalį Kauno mieste</t>
  </si>
  <si>
    <t>3.2.2.1</t>
  </si>
  <si>
    <t>Skatinti rinktis mažiau taršius keliavimo būdus</t>
  </si>
  <si>
    <t>3.2.2.2</t>
  </si>
  <si>
    <t>Gerinti viešojo transporto pasiekiamumą ir kokybę</t>
  </si>
  <si>
    <t>3.2.2.2.001</t>
  </si>
  <si>
    <t>Projekto „Viešojo transporto infrastruktūros plėtra Kauno mieste“ įgyvendinimas</t>
  </si>
  <si>
    <t>3.2.2.2.002</t>
  </si>
  <si>
    <t>Kompensacijoms už keleivių, turinčių teisę į lengvatas, vežimą vežėjams mokėti</t>
  </si>
  <si>
    <t>Išmokėtų kompensacijų dydis</t>
  </si>
  <si>
    <t>11 492 500,00</t>
  </si>
  <si>
    <t>12 020 389,00</t>
  </si>
  <si>
    <t>12 240 389,00</t>
  </si>
  <si>
    <t>3.2.2.2.003</t>
  </si>
  <si>
    <t>Vežėjų nuostoliams, patirtiems dėl keleivinio transporto paslaugų teikimo visuomenei, kompensuoti</t>
  </si>
  <si>
    <t>Viešojo transporto ridos pokytis</t>
  </si>
  <si>
    <t>Vežėjų nuostolių, patirtų dėl keleivinio transporto paslaugų teikimo visuomenei, lėšų kompensavimo dydis</t>
  </si>
  <si>
    <t>18 092 243,00</t>
  </si>
  <si>
    <t>18 147 243,00</t>
  </si>
  <si>
    <t>3.2.2.2.004</t>
  </si>
  <si>
    <t>Viešojo transporto infrastruktūros plėtra</t>
  </si>
  <si>
    <t>Naujai įrengtų ir sutvarkytų objektų skaičius</t>
  </si>
  <si>
    <t>3.2.2.3</t>
  </si>
  <si>
    <t>Didinti Kauno regiono viešojo transporto sistemų suderinamumą</t>
  </si>
  <si>
    <t>3.2.2.4</t>
  </si>
  <si>
    <t>Riboti į Kauno miestą atvykstančio motorinio transporto srautus</t>
  </si>
  <si>
    <t>3.2.3</t>
  </si>
  <si>
    <t>Taikyti inovacijomis paremtus transporto sprendimus</t>
  </si>
  <si>
    <t>3.2.3.1</t>
  </si>
  <si>
    <t>Vystyti mažų emisijų zonas ir elektromobilių infrastruktūrą</t>
  </si>
  <si>
    <t>3.2.3.1.001</t>
  </si>
  <si>
    <t>Elektromobilių įkrovimo prieigų infrastruktūros sukūrimas ir palaikymas</t>
  </si>
  <si>
    <t>Viešai prieinamų įkrovos stotelių skaičius</t>
  </si>
  <si>
    <t>Išnuomotų viešų elektromobilių įkrovos prieigų vietų skaičius</t>
  </si>
  <si>
    <t>3.2.3.2</t>
  </si>
  <si>
    <t>Diegti technologinius sprendimus efektyviam judumui valdyti</t>
  </si>
  <si>
    <t>3.2.3.2.001</t>
  </si>
  <si>
    <t>Stacionarių prevencinės greičio matavimo ir raudonos šviesos pažeidimo sistemų  sankryžoje diegimas ir eksploatavimas</t>
  </si>
  <si>
    <t>Stacionarių greičio matavimo įrenginių skaičius</t>
  </si>
  <si>
    <t>Įrenginių darbo dienų be gedimų skaičius</t>
  </si>
  <si>
    <t>Naujai įrengtų greičio matavimo vietų skaičius</t>
  </si>
  <si>
    <t>3.2.3.2.002</t>
  </si>
  <si>
    <t>Eismo saugumo užtikrinimas ir priežiūra, įrengiant stulpelius, apsauginius atitvarus, kitas inžinerines priemones ir prižiūrint eismo įrenginius ( išskyrus šviesoforus )</t>
  </si>
  <si>
    <t>Įrengtų ir atnaujintų kelio ženklų skaičius Kauno mieste</t>
  </si>
  <si>
    <t>2 400,00</t>
  </si>
  <si>
    <t>Gatvių ruožų, kuriuose įrengtos eismo saugumo priemonės, ilgis</t>
  </si>
  <si>
    <t>3.2.3.2.003</t>
  </si>
  <si>
    <t>Saugaus eismo užtikrinimas prižiūrint ir eksploatuojant šviesoforus</t>
  </si>
  <si>
    <t xml:space="preserve">Prižiūrimų ir eksploatuojamų įrenginių skaičius </t>
  </si>
  <si>
    <t>3.2.3.2.005</t>
  </si>
  <si>
    <t>Intelektualių informacinių sistemų plėtra ir diegimas viešojo transporto, motorinio transporto srautų valdymo ir automobilių statymo srityse</t>
  </si>
  <si>
    <t>Įdiegtų, eksploatuojamų ir palaikomų sistemų skaičius</t>
  </si>
  <si>
    <t>3.2.3.2.006</t>
  </si>
  <si>
    <t>Projekto „Galimybių studijos dėl naujų didelio našumo viešojo transporto rūšių parengimas, siekiant užtikrinti energetiškai efektyvesnę ir tvaresnę transporto sistemą Kauno mieste“ įgyvendinimas</t>
  </si>
  <si>
    <t>3.2.3.3</t>
  </si>
  <si>
    <t>Įgyvendinti efektyvius transporto priemonių parkavimo sprendimus</t>
  </si>
  <si>
    <t>3.2.3.3.001</t>
  </si>
  <si>
    <t>Automobilių statymo Kauno mieste organizavimas</t>
  </si>
  <si>
    <t>Kontroliuojamų stovėjimo vietų skaičius</t>
  </si>
  <si>
    <t>7 100,00</t>
  </si>
  <si>
    <t>7 200,00</t>
  </si>
  <si>
    <t>7 250,00</t>
  </si>
  <si>
    <t xml:space="preserve">Automobilių stovėjimo valandų skaičius </t>
  </si>
  <si>
    <t>Val.</t>
  </si>
  <si>
    <t>12 300 000,00</t>
  </si>
  <si>
    <t>13 800 000,00</t>
  </si>
  <si>
    <t>14 200 000,00</t>
  </si>
  <si>
    <t>Kaštai vienam eurui surinkti</t>
  </si>
  <si>
    <t>Surinkta rinkliava už transporto priemonių stovėjimą Kauno mieste</t>
  </si>
  <si>
    <t>7 800 000,00</t>
  </si>
  <si>
    <t>8 000 000,00</t>
  </si>
  <si>
    <t>8 200 000,00</t>
  </si>
  <si>
    <t>3.3</t>
  </si>
  <si>
    <t>Tvarus ir įtraukus teritorijų vystymas, orientuotas į kasdienius kiekvieno žmogaus poreikius ir kokybišką miesto aplinką</t>
  </si>
  <si>
    <t>3.3.1</t>
  </si>
  <si>
    <t>Vystyti aukštos kokybės, naujojo Europinio bauhauzo principus atitinkančias miesto teritorijas</t>
  </si>
  <si>
    <t>3.3.1.1</t>
  </si>
  <si>
    <t>Suvaldyti miesto drieką ir šalinti jos padarinius, kuriant bendras programas su aplinkinėmis savivaldybėmis</t>
  </si>
  <si>
    <t>3.3.1.2</t>
  </si>
  <si>
    <t>Sudaryti sąlygas augti gyventojų skaičiui paslaugomis ir infrastruktūra aprūpintose miesto teritorijose, atsižvelgiant į jų vietos identitetą ir nustatant bendras prioritetines miesto plėtros teritorijas</t>
  </si>
  <si>
    <t>3.3.1.2.001</t>
  </si>
  <si>
    <t>Miesto gatvių apšvietimo elektros tinklų eksploatavimas, atnaujinimas ir plėtra</t>
  </si>
  <si>
    <t>Energiją taupančių įrenginių dalis nuo visų įrenginių</t>
  </si>
  <si>
    <t>Apšviestų gatvių dalis nuo visų gatvių</t>
  </si>
  <si>
    <t>Gedimų skaičius nuo bendro šviestuvų skaičiaus</t>
  </si>
  <si>
    <t>Įrengtų šviesos taškų skaičius</t>
  </si>
  <si>
    <t>Pakeistų susidėvėjusių kabelinių linijų ilgis</t>
  </si>
  <si>
    <t>7 000,00</t>
  </si>
  <si>
    <t>7 500,00</t>
  </si>
  <si>
    <t>8 000,00</t>
  </si>
  <si>
    <t>3.3.1.2.002</t>
  </si>
  <si>
    <t>Kompleksinių teritorijų planavimo dokumentų rengimas</t>
  </si>
  <si>
    <t>Parengtų kompleksinio planavimo dokumentų skaičius</t>
  </si>
  <si>
    <t>Parengta stebėsenos ataskaita</t>
  </si>
  <si>
    <t>Išduotų statybos leidimų skaičius</t>
  </si>
  <si>
    <t>Savivaldybės lėšomis pradėtų detaliųjų planų rengimo ir koregavimo procedūrų skaičius</t>
  </si>
  <si>
    <t>Savivaldybės lėšomis patvirtintų detaliųjų planų ir koregavimų skaičius</t>
  </si>
  <si>
    <t>3.3.1.2.003</t>
  </si>
  <si>
    <t>Detaliųjų ir jiems prilygintų planų rengimas</t>
  </si>
  <si>
    <t>Savivaldybės lėšomis finansuotų parengtų detaliųjų planų, pradėtų rengti iki 2014 m., skaičius</t>
  </si>
  <si>
    <t>3.3.1.2.004</t>
  </si>
  <si>
    <t>Kadastrinių matavimų atlikimas</t>
  </si>
  <si>
    <t>Savivaldybės lėšomis atliktų kadastrinių matavimų skaičius</t>
  </si>
  <si>
    <t>Išduotų pažymų apie naujai suformuotų nekilnojamojo turto kadastro objektų galimybę naudoti pagal paskirtį skaičius</t>
  </si>
  <si>
    <t>3.3.1.2.005</t>
  </si>
  <si>
    <t>Elektros energijos, sunaudotos miesto gatvėms apšviesti, išlaidų apmokėjimas</t>
  </si>
  <si>
    <t>Elektros energijos kiekis, perskaičiuotas 1 šviestuvui</t>
  </si>
  <si>
    <t>KWh</t>
  </si>
  <si>
    <t>3.3.1.2.007</t>
  </si>
  <si>
    <t>Žemės sklypų formavimas</t>
  </si>
  <si>
    <t>Suformuotų sklypų skaičius</t>
  </si>
  <si>
    <t>Savivaldybės lėšomis pradėtų žemės sklypų formavimo ir pertvarkymo projektų rengimo procedūrų skaičius</t>
  </si>
  <si>
    <t>Patvirtintų žemės sklypų formavimo ir pertvarkymo projektų, kurie parengti Savivaldybės lėšomis, skaičius</t>
  </si>
  <si>
    <t>Parengtų topografinių planų skaičius</t>
  </si>
  <si>
    <t>Žemės sklypų, kurių pakeista paskirtis ir (ar) naudojimo būdas, skaičius (mieste)</t>
  </si>
  <si>
    <t>3.3.1.3</t>
  </si>
  <si>
    <t>Užtikrinti tvarią, architektūros kokybės kriterijus ir pasaulines tendencijas atitinkančią architektūrą</t>
  </si>
  <si>
    <t>3.3.1.3.001</t>
  </si>
  <si>
    <t>Urbanistinių ir architektūrinių idėjų konkursų laimėtojų skatinimas</t>
  </si>
  <si>
    <t>Skirtų premijų skaičius</t>
  </si>
  <si>
    <t>3.3.1.3.002</t>
  </si>
  <si>
    <t>Miesto urbanistinės ir architektūrinės kokybės gerinimas</t>
  </si>
  <si>
    <t>Suorganizuotų urbanistinių-</t>
  </si>
  <si>
    <t>-architektūrinių konkursų skaičius</t>
  </si>
  <si>
    <t>Išduotų specialiųjų reikalavimų skaičius</t>
  </si>
  <si>
    <t>Paviešintų projektinių pasiūlymų dėl statinių projektų skaičius</t>
  </si>
  <si>
    <t>Įregistruotų, išregistruotų, pakeistų adresų skaičius Adresų registre</t>
  </si>
  <si>
    <t>3.3.1.4</t>
  </si>
  <si>
    <t>Pasiekti kompleksišką ir inovatyvią daugiabučių miegamųjų rajonų regeneraciją, skatinant jų daugiafunkciškumą</t>
  </si>
  <si>
    <t>3.3.1.4.001</t>
  </si>
  <si>
    <t>Daugiabučių gyvenamųjų namų teritorijų tvarkymas</t>
  </si>
  <si>
    <t>Sutvarkytų teritorijų plotas</t>
  </si>
  <si>
    <t>4 000,00</t>
  </si>
  <si>
    <t>Suformuotų sklypų skaičius nuo pateiktų prašymų skaičiaus</t>
  </si>
  <si>
    <t>3.3.1.4.002</t>
  </si>
  <si>
    <t>Kauno miesto savivaldybės gyvenamųjų vietovių teritorijų tvarkymo programos įgyvendinimas</t>
  </si>
  <si>
    <t>Pateiktų paraiškų skaičius</t>
  </si>
  <si>
    <t>3.3.1.5</t>
  </si>
  <si>
    <t>Užtikrinti įtraukų ir bendradarbiavimu grįstą gyvenamosios aplinkos teritorijų planavimo procesą</t>
  </si>
  <si>
    <t>3.3.1.6</t>
  </si>
  <si>
    <t>Sukurti kokybiškų ir įkvepiančių viešųjų erdvių tinklą, kurios skatintų bendruomeniškumą ir puoselėtų vietos identitetą</t>
  </si>
  <si>
    <t>3.3.1.6.001</t>
  </si>
  <si>
    <t>Laisvės alėjos rekonstravimas</t>
  </si>
  <si>
    <t>Suremontuotas Laisvės al. plotas</t>
  </si>
  <si>
    <t>3.3.1.6.004</t>
  </si>
  <si>
    <t>Miesto tvarkymas, valymas ir priežiūra žiemos metu</t>
  </si>
  <si>
    <t>Valomų ir tvarkomų viešųjų erdvių ploto dalis nuo miesto ploto</t>
  </si>
  <si>
    <t>Mechanizuotai valomų gatvių plotas</t>
  </si>
  <si>
    <t>3 790 000,00</t>
  </si>
  <si>
    <t>Valomų šaligatvių plotas</t>
  </si>
  <si>
    <t>1 417 600,00</t>
  </si>
  <si>
    <t>Žiemos sezonu barstomų gatvių plotas</t>
  </si>
  <si>
    <t>3 500 000,00</t>
  </si>
  <si>
    <t>3.3.1.6.005</t>
  </si>
  <si>
    <t>Miesto tvarkymo darbai (smulkūs infrastruktūros priežiūros darbai,  mažosios architektūros elementai, žalos ir kt.)</t>
  </si>
  <si>
    <t xml:space="preserve">Atliktų veiklų skaičius </t>
  </si>
  <si>
    <t>Išmokėtos lėšos miesto gatvėse padarytoms žaloms kompensuoti</t>
  </si>
  <si>
    <t>3.3.1.6.006</t>
  </si>
  <si>
    <t>Visuomeninės paskirties objektų prieinamumo didinimas</t>
  </si>
  <si>
    <t>Pritaikytų objektų skaičius</t>
  </si>
  <si>
    <t>3.3.1.6.007</t>
  </si>
  <si>
    <t>Miesto fontanų įrengimas, remontas, priežiūra ir eksploatavimas</t>
  </si>
  <si>
    <t>Priežiūros vykdymo patikrinimų skaičius</t>
  </si>
  <si>
    <t>Atnaujintų fontanų kiekis</t>
  </si>
  <si>
    <t>3.3.2</t>
  </si>
  <si>
    <t>Sudaryti sąlygas miesto teritorijų, socialinės ir inžinerinės infrastruktūros plėtros planavimo sinergijai</t>
  </si>
  <si>
    <t>3.3.2.1</t>
  </si>
  <si>
    <t>Siekti integruoto inžinerinių tinklų plėtros valdymo (įtraukiant išorinius partnerius), prioretizuojant teritorijas, kur infrastruktūros vystymas atsilieka</t>
  </si>
  <si>
    <t>3.3.2.1.001</t>
  </si>
  <si>
    <t>Specialiųjų planų rengimas</t>
  </si>
  <si>
    <t>Patvirtintų specialiųjų planų skaičius</t>
  </si>
  <si>
    <t>3.3.2.2</t>
  </si>
  <si>
    <t>Užtikrinti aukštos kokybės geriamojo vandens tiekimo ir tvarią nuotekų valymo infrastruktūrą</t>
  </si>
  <si>
    <t>3.3.2.2.001</t>
  </si>
  <si>
    <t>Geriamojo vandens tiekimo, nuotekų tvarkymo infrastruktūros plėtra ir rekonstrukcija Kaune</t>
  </si>
  <si>
    <t>3.3.2.2.002</t>
  </si>
  <si>
    <t>Paviršinių nuotekų tvarkymas</t>
  </si>
  <si>
    <t>Prižiūrimų paviršinių nuotekų tinklų plotas nuo visų tinklų ploto</t>
  </si>
  <si>
    <t>Dėl paviršinių nuotekų tvarkymo sutarties vykdymo patikrinimų skaičius</t>
  </si>
  <si>
    <t>3.3.2.2.003</t>
  </si>
  <si>
    <t>Gyvenamųjų namų prijungimo prie geriamojo vandens tiekimo ir (arba) nuotekų tvarkymo infrastruktūros, kurią eksploatuoja geriamojo vandens tiekėjas ir nuotekų tvarkytojas, programos įgyvendinimas</t>
  </si>
  <si>
    <t>Sudarytų abonentų sutarčių skaičius</t>
  </si>
  <si>
    <t>3.3.2.2.004</t>
  </si>
  <si>
    <t>Paviršinių nuotekų tinklų rekonstrukcija ir plėtra Kaune</t>
  </si>
  <si>
    <t>3.3.2.3</t>
  </si>
  <si>
    <t>Užtikrinti gyventojų poreikius atliepiančią socialinę infrastruktūrą</t>
  </si>
  <si>
    <t>3.3.2.3.001</t>
  </si>
  <si>
    <t>Kapinių priežiūros administravimas, kapinių priežiūra ir neatpažintų mirusių asmenų vežimas ir laidojimas</t>
  </si>
  <si>
    <t>Prižiūrimų kapinių plotas</t>
  </si>
  <si>
    <t>1 425 025,00</t>
  </si>
  <si>
    <t>1 425 000,00</t>
  </si>
  <si>
    <t>Vežtų ir palaidotų neatpažintų mirusių asmenų skaičius nuo būtinų palaidoti asmenų skaičiaus</t>
  </si>
  <si>
    <t>3.3.2.3.002</t>
  </si>
  <si>
    <t>Nemuno salos išvystymas į daugiafunkcį sveikatinimo ir kultūros kompleksą pritaikant jį visuomenės poreikiams</t>
  </si>
  <si>
    <t>3.3.2.3.003</t>
  </si>
  <si>
    <t>Kapinių infrastruktūros gerinimas</t>
  </si>
  <si>
    <t>3.3.2.3.004</t>
  </si>
  <si>
    <t>Teritorijos prie daugiafunkcio  S. Dariaus ir S. Girėno sveikatinimo, kultūros ir užimtumo centro, Sporto halės, Sporto g. ir jos prieigų sutvarkymas</t>
  </si>
  <si>
    <t>3.3.2.3.005</t>
  </si>
  <si>
    <t>Administracinės paskirties pastato su kremavimo paslaugų paskirties patalpomis Kauno r. sav., Rokų sen., Vainatrakio k., nauja statyba</t>
  </si>
  <si>
    <t>3.3.2.4</t>
  </si>
  <si>
    <t>Sudaryti sąlygas miesto socialinės ir inžinerinės infrastruktūros plėtros planavimo sinergijai</t>
  </si>
  <si>
    <t>3.3.2.4.001</t>
  </si>
  <si>
    <t>Geoinformacinės duomenų bazės plėtojimas</t>
  </si>
  <si>
    <t>Suderintų topografinių nuotraukų skaičius</t>
  </si>
  <si>
    <t>Naujai paklotų požeminių komunikacijų kontrolinių nuotraukų skaičius</t>
  </si>
  <si>
    <t>3.3.2.4.002</t>
  </si>
  <si>
    <t>Socialinės ir inžinerinės infrastruktūros plėtra</t>
  </si>
  <si>
    <t>Parengtų planų skaičius</t>
  </si>
  <si>
    <t>Sudarytų infrastruktūros plėtros sutarčių dalis nuo visų pateiktų pasiūlymų dėl infrastruktūros sutarčių sudarymo</t>
  </si>
  <si>
    <t>3.3.3</t>
  </si>
  <si>
    <t>Užtikrinti gamybinės, komercinės ir gyvenamosios aplinkos dermę, skatinant mišrios paskirties teritorijų vystymą</t>
  </si>
  <si>
    <t>3.3.3.1</t>
  </si>
  <si>
    <t>Regeneruoti didžiausią konversijos potencialą turinčias besitraukiančias industrines (pramonines ir infrastruktūrines) teritorijas Centro gretimybėse</t>
  </si>
  <si>
    <t>3.3.3.2</t>
  </si>
  <si>
    <t>Užtikrinti darnų veikiančių pramoninių teritorijų ir komercinių kvartalų vystymąsi ir jų integraciją su aplinkinėmis teritorijomis</t>
  </si>
  <si>
    <t>3.3.3.3</t>
  </si>
  <si>
    <t>Puoselėti nedidelių atstumų miestą vystant esamus ir kuriant naujus lokalius centrus</t>
  </si>
  <si>
    <t>3.3.4</t>
  </si>
  <si>
    <t>Puoselėti ir saugoti miesto savitumo sluoksnius</t>
  </si>
  <si>
    <t>3.3.4.1</t>
  </si>
  <si>
    <t>Puoselėti, saugoti ir atskleisti Kauno tarpukario architektūros identitetą</t>
  </si>
  <si>
    <t>3.3.4.1.001</t>
  </si>
  <si>
    <t>Kultūros paveldo objektų tvarkymas įgyvendinant Kauno miesto savivaldybės paveldotvarkos programą</t>
  </si>
  <si>
    <t>Kultūros paveldo skyrius</t>
  </si>
  <si>
    <t>Tvarkomų kultūros paveldo objektų skaičius</t>
  </si>
  <si>
    <t>3.3.4.2</t>
  </si>
  <si>
    <t>Užtikrinti tinkamą Kauno tvirtovės objektų ir teritorijų įveiklinimą, pritaikymą šiuolaikiniams poreikiams</t>
  </si>
  <si>
    <t>3.3.4.2.001</t>
  </si>
  <si>
    <t>Kauno tvirtovės regioninio parko sutvarkymas ir pritaikymas visuomenės ir turizmo poreikiams</t>
  </si>
  <si>
    <t>Įgyvendintų paveldo tvarkybos, sklaidos ir pritaikymo priemonių skaičius</t>
  </si>
  <si>
    <t>3.3.4.3</t>
  </si>
  <si>
    <t>Įveiklinti ir pritaikyti miesto upes (Nemuną, Nerį ir kitus intakus), teikiant prioritetą bioįvairovei, rekreacijai ir darniam judėjimui</t>
  </si>
  <si>
    <t>3.3.4.3.001</t>
  </si>
  <si>
    <t>Sąlygų aktyviam miesto gyventojų poilsiui sudarymas prižiūrint paplūdimius</t>
  </si>
  <si>
    <t>Prižiūrimų paplūdimių skaičius</t>
  </si>
  <si>
    <t>3.3.4.4</t>
  </si>
  <si>
    <t>Puoselėti atskirų Kauno miesto teritorijų erdvinį, kultūrinį ir socialinį identitetą</t>
  </si>
  <si>
    <t>3.3.4.4.001</t>
  </si>
  <si>
    <t>S. Dariaus ir S. Girėno aerodromo išlaikymas</t>
  </si>
  <si>
    <t>Pajamos už mokamas paslaugas</t>
  </si>
  <si>
    <t>106 500,00</t>
  </si>
  <si>
    <t>107 000,00</t>
  </si>
  <si>
    <t>105 000,00</t>
  </si>
  <si>
    <t>Į aerodromą atskridusių bendrosios aviacijos orlaivių skaičius</t>
  </si>
  <si>
    <t>Atnaujintų viešųjų erdvių plotas</t>
  </si>
  <si>
    <t>13 000,00</t>
  </si>
  <si>
    <t>Atliktų viešųjų erdvių veiklos patikrų skaičius</t>
  </si>
  <si>
    <t>3.3.4.4.002</t>
  </si>
  <si>
    <t>Projekto „Ateities urbanistinių centrų įveiklinimas pasitelkiant kultūra ir kūrybiškumu grįstas pokyčių strategijas“ (santrumpa angl. „T- Factor“) įgyvendinimas</t>
  </si>
  <si>
    <t>3.3.4.4.003</t>
  </si>
  <si>
    <t>Teritorijų (funkcinio, erdvinio ir meninio aplinkos) formavimo (plėtojimo) studijų rengimas</t>
  </si>
  <si>
    <t>Parengtų architektūrinių-</t>
  </si>
  <si>
    <t>-urbanistinių studijų skaičius</t>
  </si>
  <si>
    <t>3.3.4.4.004</t>
  </si>
  <si>
    <t>Miesto bendruomenės įtraukimas įgyvendinant programos "Iniciatyvos Kaunui" urbanistikos ir architektūros srities projektus</t>
  </si>
  <si>
    <t>Parengtų urbanistinių vizijų (scenarijų) skaičius</t>
  </si>
  <si>
    <t>Suorganizuota renginių (urbanistinių scenarijų pristatymų skaičius)</t>
  </si>
  <si>
    <t>Į veiklą įtrauktų architektų skaičius</t>
  </si>
  <si>
    <t>Į veiklą įtrauktų savanorių skaičius</t>
  </si>
  <si>
    <t>3.4</t>
  </si>
  <si>
    <t>Žaliojo kurso principais paremtas modernus, efektyviai išteklius naudojantis, klimato kaitą švelninantis ir konkurencingas miestas</t>
  </si>
  <si>
    <t>3.4.1</t>
  </si>
  <si>
    <t>Skatinti efektyvų išteklių valdymą ir atliekų prevenciją</t>
  </si>
  <si>
    <t>3.4.1.1</t>
  </si>
  <si>
    <t>Sukurti Kauno miesto perėjimo prie žiedinės ekonomikos strategiją ir miesto išteklių valdymo, apimančią duomenų kaupimo ir valdymo sistemą (skirtą analizuoti medžiagų srautus, ekonominius ir socialinius rodiklius)</t>
  </si>
  <si>
    <t>3.4.1.2</t>
  </si>
  <si>
    <t>Gerinti antrinių žaliavų kokybę, vystant surinkimo ir perdirbimo infrastruktūrą, siekiant mažinti atliekų patekimą į deginimą ar sąvartynus</t>
  </si>
  <si>
    <t>3.4.1.2.001</t>
  </si>
  <si>
    <t>Komunalinių atliekų konteinerių aikštelių įrengimas Kauno mieste</t>
  </si>
  <si>
    <t>3.4.1.3</t>
  </si>
  <si>
    <t>Skatinti kompleksinę renovaciją daugiabučiuose gyvenamuosiuose namuose ir savivaldybės viešuosiuose pastatuose</t>
  </si>
  <si>
    <t>3.4.1.3.001</t>
  </si>
  <si>
    <t>Kauno būsto modernizavimo agentūros veiklos efektyvumo užtikrinimas</t>
  </si>
  <si>
    <t>Daugiabučių gyvenamųjų namų, kurių gyventojai nori juos atnaujinti (modernizuoti) ir siekia įgyvendinti energinį efektyvumą didinančias priemones, skaičius</t>
  </si>
  <si>
    <t>3.4.1.3.002</t>
  </si>
  <si>
    <t>Tinkamas miesto daugiabučių namų bendrojo naudojimo objektų administravimo užtikrinimas</t>
  </si>
  <si>
    <t>Paskirtų daugiabučių namų bendrojo naudojimo objektų administratorių skaičius</t>
  </si>
  <si>
    <t>Atliktų planinių kompleksinių valdytojų veiklos patikrinimų skaičius</t>
  </si>
  <si>
    <t>Atliktų neplaninių valdytojų veiklos patikrinimų (pagal gyventojų skundus) skaičius</t>
  </si>
  <si>
    <t>Parengtų Savivaldybės administracijos direktoriaus įsakymų dėl draudimo rūkyti daugiabučių namų balkonuose, terasose ir lodžijose, nuosavybės teise priklausančiuose atskiriems savininkams, dalis nuo visų gautų prašymų</t>
  </si>
  <si>
    <t>3.4.1.3.003</t>
  </si>
  <si>
    <t>Subsidijoms už šiluminę energiją dėl kainų skirtumo mokėti</t>
  </si>
  <si>
    <t>Subsidijų gavėjų skaičius</t>
  </si>
  <si>
    <t>Nepriklausomų šilumos tiekėjų tiekiamos šilumos kainos pagrįstumo patikrų skaičius</t>
  </si>
  <si>
    <t>3.4.1.3.004</t>
  </si>
  <si>
    <t>Šilumos ūkio specialiojo plano atnaujinimas</t>
  </si>
  <si>
    <t>Atnaujintų planų skaičius</t>
  </si>
  <si>
    <t>3.4.1.3.005</t>
  </si>
  <si>
    <t>Kauno miesto savivaldybės daugiabučių namų bendrųjų statinio inžinerinių sistemų kapitalinio remonto ir (ar) naujų įrengimo programos įgyvendinimas</t>
  </si>
  <si>
    <t>Sudarytų sutarčių skaičius</t>
  </si>
  <si>
    <t>3.4.1.4</t>
  </si>
  <si>
    <t>Didinti Kauno miesto įstaigų ir organizacijų perkamą elektros energiją tik iš atsinaujinančių išteklių</t>
  </si>
  <si>
    <t>3.4.1.4.001</t>
  </si>
  <si>
    <t>Atsinaujinančių energijos išteklių diegimo skatinimas visuomeninės ir gyvenamosios paskirties pastatuose</t>
  </si>
  <si>
    <t>Instaliuotų saulės šviesos energiją naudojančių elektrinių bendra suminė įrengtoji galia</t>
  </si>
  <si>
    <t>Koordinuotų rangos darbų priežiūros sutarčių skaičius</t>
  </si>
  <si>
    <t>Papildomam finansavimui gauti pateiktų paraiškų skaičius</t>
  </si>
  <si>
    <t>3.4.1.4.002</t>
  </si>
  <si>
    <t>Kauno miesto atsinaujinančių išteklių energijos naudojimo plėtros užtikrinimas</t>
  </si>
  <si>
    <t>Parengtų Kauno miesto atsinaujinančių išteklių energijos naudojimo plėtros veiksmų planų skaičius</t>
  </si>
  <si>
    <t>3.4.2</t>
  </si>
  <si>
    <t>Mažinti aplinkos taršą ir kurti miesto ekosistemą, siekiant didinti atsparumą klimato kaitos padariniams</t>
  </si>
  <si>
    <t>3.4.2.1</t>
  </si>
  <si>
    <t>Didinti paviršinių nuotekų surinkimo sistemos plėtrą ir atskirti ją nuo buitinių nuotekų</t>
  </si>
  <si>
    <t>3.4.2.2</t>
  </si>
  <si>
    <t>Vystyti miestų žaliuosius plotus</t>
  </si>
  <si>
    <t>3.4.2.2.001</t>
  </si>
  <si>
    <t>Miškų tvarkymas įgyvendinant miškotvarkos projektą (valstybinė funkcija)</t>
  </si>
  <si>
    <t>Prižiūrimų miškų plotas</t>
  </si>
  <si>
    <t>Ha</t>
  </si>
  <si>
    <t>3.4.2.2.002</t>
  </si>
  <si>
    <t>Gėlynų, želdinių ir žaliųjų erdvių tvarkymas</t>
  </si>
  <si>
    <t>Prižiūrimų Kauno miesto gėlynų ir vejų plotas</t>
  </si>
  <si>
    <t>72 084,00</t>
  </si>
  <si>
    <t>72 500,00</t>
  </si>
  <si>
    <t>73 000,00</t>
  </si>
  <si>
    <t>Pabaigtų ir (ar) naujai pasirašytų želdinių tvarkymo paslaugų sutarčių skaičius</t>
  </si>
  <si>
    <t>3.4.2.2.003</t>
  </si>
  <si>
    <t>Parkų sutvarkymas (rekonstravimas), pritaikant juos visuomenės poreikiams</t>
  </si>
  <si>
    <t>Sutvarkytų parkų ir skverų teritorijų plotas</t>
  </si>
  <si>
    <t>Techninių projektų parengimo darbų pirkimo iniciatyvų skaičius</t>
  </si>
  <si>
    <t>3.4.2.2.004</t>
  </si>
  <si>
    <t>Miesto vejų priežiūra ir jos kokybės gerinimas</t>
  </si>
  <si>
    <t>Prižiūrimų (šienaujamų) vejų dalis nuo visų vejų plotų</t>
  </si>
  <si>
    <t>Šienaujamų vejų plotas</t>
  </si>
  <si>
    <t>30 000 000,00</t>
  </si>
  <si>
    <t>3.4.2.2.005</t>
  </si>
  <si>
    <t>Kovo 11-osios parko atgaivinimas</t>
  </si>
  <si>
    <t>Sukurtos arba atnaujintos atviros erdvės miestų vietovėse</t>
  </si>
  <si>
    <t>3.4.2.2.006</t>
  </si>
  <si>
    <t>Liepų alėjos žalinimas ir bendruomenei svarbios vietos stiprinimas</t>
  </si>
  <si>
    <t>3.4.2.2.007</t>
  </si>
  <si>
    <t>Naugardiškių parko atgaivinimas ir įveiklinimas</t>
  </si>
  <si>
    <t>3.4.2.2.008</t>
  </si>
  <si>
    <t>Vaišvydavos parko įjungimas į miesto urbanistinę struktūrą</t>
  </si>
  <si>
    <t>3.4.2.2.009</t>
  </si>
  <si>
    <t>Vijūkų skvero žalinimas ir įveiklinimas</t>
  </si>
  <si>
    <t>3.4.2.2.010</t>
  </si>
  <si>
    <t>Naujakurių skvero atgaivinimas ir įveiklinimas</t>
  </si>
  <si>
    <t>3.4.2.3</t>
  </si>
  <si>
    <t>Didinti centralizuotos šilumos ir vėsumos plėtrą, prijungiant individualius vartotojus</t>
  </si>
  <si>
    <t>3.4.2.3.001</t>
  </si>
  <si>
    <t>Gyvenamųjų namų prijungimo prie centralizuoto šilumos tiekimo tinklo, mažinant iškastinio kuro vartojimą ir oro taršą mieste programos įgyvendinimas</t>
  </si>
  <si>
    <t>Gyvenamųjų namų, naujai prijungtų prie centralizuoto šilumos tiekimo tinklo, skaičius</t>
  </si>
  <si>
    <t>3.4.2.4</t>
  </si>
  <si>
    <t>Didinti oro taršos matavimo sistemos (realiu laiku) plėtrą ir integruoti su Savivaldybės aplinkos kokybės vertinimo sistemomis</t>
  </si>
  <si>
    <t>3.4.2.4.001</t>
  </si>
  <si>
    <t>Aplinkos teršimo šaltinių šalinimas ir Aplinkos kokybės gerinimas, įgyvendinant aplinkos apsaugos rėmimo specialiają programą</t>
  </si>
  <si>
    <t>Šiltuoju metų laiku laistomų žvyruotų kelių dalis nuo visų žvyruotų kelių</t>
  </si>
  <si>
    <t xml:space="preserve">Naikinamų Sosnovskio barščių plotas </t>
  </si>
  <si>
    <t>Lapių regioniniame sąvartyne utilizuotų asbesto turinčių atliekų kiekis</t>
  </si>
  <si>
    <t>T</t>
  </si>
  <si>
    <t>Atliktų aplinkos oro, paviršinio, maudyklų ir gruntinio vandens tyrimų skaičius</t>
  </si>
  <si>
    <t>Sutvarkytų saugotinų želdinių skaičius</t>
  </si>
  <si>
    <t>Pastatytų tekstilės, antrinių žaliavų ir kitų atliekų surinkimo konteinerių skaičius</t>
  </si>
  <si>
    <t>1 200,00</t>
  </si>
  <si>
    <t>3.4.3</t>
  </si>
  <si>
    <t>Skatinti perėjimą prie žiedinės ekonomikos ir tausaus išteklių naudojimo</t>
  </si>
  <si>
    <t>3.4.3.1</t>
  </si>
  <si>
    <t>Pritaikyti žaliųjų pirkimų aprašą ir patvirtinti produktų sąrašą</t>
  </si>
  <si>
    <t>3.4.3.2</t>
  </si>
  <si>
    <t>Inicijuoti skatinimo ir paramos priemones, įtraukiant vietos suinteresuotuosius (verslą ir gyventojus) kurti žiedines įmones ir iniciatyvas, pagrįstas žiedinės ekonomikos prioritetais</t>
  </si>
  <si>
    <t>3.4.3.3</t>
  </si>
  <si>
    <t>Panaudojant Kauno – UNESCO Besimokančių miestų tinklui priklausančio miesto potencialą, inicijuoti miestiečių (verslo bendruomenės ir miesto gyventojų) ugdymą apie žiedinės ekonomikos naudą, poveikį aplinkai ir ekonomikai</t>
  </si>
  <si>
    <t>3.4.3.4</t>
  </si>
  <si>
    <t>Inicijuoti su akademinėmis miesto institucijomis tyrimų ir plėtros programą, skirtą žiedinės ekonomikos principų diegimui Kaune</t>
  </si>
  <si>
    <t>3.4.3.4.001</t>
  </si>
  <si>
    <t>Kauno miesto įvaizdžiui svarbių statinių tvarkymo programos įgyvendinimas</t>
  </si>
  <si>
    <t>Sutvarkytų statinių skaičius</t>
  </si>
  <si>
    <t>3.4.3.4.002</t>
  </si>
  <si>
    <t>Projekto „Bendradarbiavimas gamybos srityje, siekiant vystyti žiedinę ekonomiką. Bendruomeninis aspektas“ įgyvendinimas</t>
  </si>
  <si>
    <t>3.4.3.4.003</t>
  </si>
  <si>
    <t>Projekto „Baltijos šalių sprendimai valdant plastiko taršą žiedinėje ekonomikoje (BALTIPLAST)“ įgyvendinimas</t>
  </si>
  <si>
    <t>3.4.3.5</t>
  </si>
  <si>
    <t>Panaudoti miestui priklausančias nenaudojamas erdves ar statinius žiedinės ekonomikos verslo modeliu grįsto verslo inkubavimui ir tokiu būdu skatinti naujų ir inovatyvių produktų bei paslaugų atsiradimą Kauno mieste</t>
  </si>
  <si>
    <t>3.4.4</t>
  </si>
  <si>
    <t>Išsaugoti biologinę įvairovę mieste</t>
  </si>
  <si>
    <t>3.4.4.1</t>
  </si>
  <si>
    <t>Palaikyti ir plėsti „Natura“ tinklą</t>
  </si>
  <si>
    <t>3.4.4.2</t>
  </si>
  <si>
    <t>Kurti žaliųjų jungčių ir koridorių sistemą</t>
  </si>
  <si>
    <t>3.4.4.3</t>
  </si>
  <si>
    <t>Sudaryti tinkamas sąlygas natūraliai saugomų buveinių gerinimui, plėtojimui ir išsaugojimui</t>
  </si>
  <si>
    <t>2024 m. skirta</t>
  </si>
  <si>
    <t>2025 m. skirta</t>
  </si>
  <si>
    <t>2026 m. skirta</t>
  </si>
  <si>
    <t>1.</t>
  </si>
  <si>
    <t>Savivaldybės biudžeto lėšos</t>
  </si>
  <si>
    <t>1.1.</t>
  </si>
  <si>
    <t>Savivaldybės biudžeto asignavimai savarankiškosioms funkcijoms atlikti</t>
  </si>
  <si>
    <t>Pajamų lėšos programai finansuoti</t>
  </si>
  <si>
    <t>Asignavimai kitoms savarankiškosioms funkcijoms atlikti</t>
  </si>
  <si>
    <t>Skolintos lėšos</t>
  </si>
  <si>
    <t>1.3.</t>
  </si>
  <si>
    <t>Dotacijos</t>
  </si>
  <si>
    <t>Valstybinėms (valstybės perduotoms savivaldybėms) funkcijoms atlikti</t>
  </si>
  <si>
    <t>Kelių priežiūros ir plėtros programos finansavimo lėšos</t>
  </si>
  <si>
    <t>Kita dotacija</t>
  </si>
  <si>
    <t>Europos Sąjungos struktūrinių fondų ir kitų fondų paramos lėšos</t>
  </si>
  <si>
    <t>Lėšos iš valstybės biudžeto</t>
  </si>
  <si>
    <t>IŠ VISO programai finansuoti pagal finansavimo šaltinius:</t>
  </si>
  <si>
    <t>Lėšų šaltinio pavadinimas</t>
  </si>
  <si>
    <t xml:space="preserve">                                                                     _____________________________________________________</t>
  </si>
  <si>
    <t>Kauno miesto savivaldybės</t>
  </si>
  <si>
    <t>2024–2026 metų strateginio veiklos plano</t>
  </si>
  <si>
    <t>TVARUMO BEI ŽALIOJO KURSO PRINCIPAIS TVARIAI VALDOMO MIESTO PROGRAMOS</t>
  </si>
  <si>
    <t>PAPRIEMONIŲ IR JŲ IŠLAIDŲ, VERTINIMO KRITERIJŲ IR RODIKLIŲ SUVESTINĖ</t>
  </si>
  <si>
    <t>Teisės ir konsulta-vimo skyrius</t>
  </si>
  <si>
    <t>Administ-racija</t>
  </si>
  <si>
    <t>E. paslaugų ir informa-cinių technologijų skyrius</t>
  </si>
  <si>
    <t>Tarybos veiklos administ-ravimo skyrius</t>
  </si>
  <si>
    <t>Nekilnoja-mojo turto skyrius</t>
  </si>
  <si>
    <t>Transporto ir eismo organizavi-mo skyrius</t>
  </si>
  <si>
    <t>Miesto planavimo ir architek-tūros skyrius</t>
  </si>
  <si>
    <t>Būsto moderniza-vimo, admi-nistravimo ir energetikos skyrius</t>
  </si>
  <si>
    <t>Klientų aptarnavimo ir infor-mavimo skyrius</t>
  </si>
  <si>
    <t>3 priedas</t>
  </si>
  <si>
    <t>Iš 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</si>
</sst>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9F96E"/>
        <bgColor indexed="64"/>
      </patternFill>
    </fill>
    <fill>
      <patternFill patternType="solid">
        <fgColor rgb="FFC3E2F6"/>
        <bgColor indexed="64"/>
      </patternFill>
    </fill>
    <fill>
      <patternFill patternType="solid">
        <fgColor rgb="FFECD9F8"/>
        <bgColor indexed="64"/>
      </patternFill>
    </fill>
    <fill>
      <patternFill patternType="solid">
        <fgColor rgb="FFF2D8BF"/>
        <bgColor indexed="64"/>
      </patternFill>
    </fill>
    <fill>
      <patternFill patternType="solid">
        <fgColor rgb="FFEBEBEB"/>
        <bgColor rgb="FFEBEBEB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9" xfId="0" applyFont="1" applyBorder="1" applyAlignment="1" applyProtection="1">
      <alignment vertical="top" readingOrder="1"/>
      <protection locked="0"/>
    </xf>
    <xf numFmtId="0" fontId="5" fillId="6" borderId="9" xfId="0" applyFont="1" applyFill="1" applyBorder="1" applyAlignment="1" applyProtection="1">
      <alignment vertical="top" readingOrder="1"/>
      <protection locked="0"/>
    </xf>
    <xf numFmtId="0" fontId="5" fillId="6" borderId="9" xfId="0" applyFont="1" applyFill="1" applyBorder="1" applyAlignment="1" applyProtection="1">
      <alignment horizontal="right" vertical="top" readingOrder="1"/>
      <protection locked="0"/>
    </xf>
    <xf numFmtId="164" fontId="2" fillId="0" borderId="9" xfId="0" applyNumberFormat="1" applyFont="1" applyBorder="1" applyAlignment="1">
      <alignment horizontal="center" vertical="top" readingOrder="1"/>
    </xf>
    <xf numFmtId="164" fontId="2" fillId="0" borderId="9" xfId="0" applyNumberFormat="1" applyFont="1" applyBorder="1" applyAlignment="1" applyProtection="1">
      <alignment horizontal="center" vertical="top" readingOrder="1"/>
      <protection locked="0"/>
    </xf>
    <xf numFmtId="164" fontId="5" fillId="6" borderId="9" xfId="0" applyNumberFormat="1" applyFont="1" applyFill="1" applyBorder="1" applyAlignment="1">
      <alignment horizontal="center" vertical="top" readingOrder="1"/>
    </xf>
    <xf numFmtId="0" fontId="5" fillId="0" borderId="9" xfId="0" applyFont="1" applyBorder="1" applyAlignment="1">
      <alignment horizontal="center" vertical="center" readingOrder="1"/>
    </xf>
    <xf numFmtId="0" fontId="0" fillId="0" borderId="0" xfId="0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4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3" xfId="0" applyFont="1" applyBorder="1" applyAlignment="1">
      <alignment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3" borderId="6" xfId="0" applyNumberFormat="1" applyFont="1" applyFill="1" applyBorder="1" applyAlignment="1">
      <alignment horizontal="center" vertical="top" wrapText="1"/>
    </xf>
    <xf numFmtId="4" fontId="2" fillId="4" borderId="6" xfId="0" applyNumberFormat="1" applyFont="1" applyFill="1" applyBorder="1" applyAlignment="1">
      <alignment horizontal="center" vertical="top" wrapText="1"/>
    </xf>
    <xf numFmtId="4" fontId="2" fillId="5" borderId="6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8"/>
  <sheetViews>
    <sheetView tabSelected="1" view="pageLayout" zoomScaleNormal="100" workbookViewId="0">
      <selection activeCell="E517" sqref="E517"/>
    </sheetView>
  </sheetViews>
  <sheetFormatPr defaultRowHeight="14.5" x14ac:dyDescent="0.35"/>
  <cols>
    <col min="1" max="1" width="11.1796875" style="8" customWidth="1"/>
    <col min="2" max="2" width="32.81640625" style="10" customWidth="1"/>
    <col min="3" max="3" width="11.54296875" style="14" customWidth="1"/>
    <col min="4" max="4" width="8.7265625" style="14"/>
    <col min="5" max="5" width="14.54296875" style="14" customWidth="1"/>
    <col min="6" max="6" width="14.81640625" style="14" customWidth="1"/>
    <col min="7" max="7" width="15" style="14" customWidth="1"/>
    <col min="8" max="8" width="18.81640625" style="10" customWidth="1"/>
    <col min="9" max="9" width="6.453125" style="14" customWidth="1"/>
    <col min="10" max="11" width="13.453125" style="14" customWidth="1"/>
    <col min="12" max="12" width="13.54296875" style="14" customWidth="1"/>
  </cols>
  <sheetData>
    <row r="1" spans="1:12" x14ac:dyDescent="0.35">
      <c r="H1" s="32" t="s">
        <v>998</v>
      </c>
      <c r="I1" s="32"/>
      <c r="J1" s="32"/>
      <c r="K1" s="32"/>
      <c r="L1" s="32"/>
    </row>
    <row r="2" spans="1:12" x14ac:dyDescent="0.35">
      <c r="H2" s="32" t="s">
        <v>999</v>
      </c>
      <c r="I2" s="32"/>
      <c r="J2" s="32"/>
      <c r="K2" s="32"/>
      <c r="L2" s="32"/>
    </row>
    <row r="3" spans="1:12" x14ac:dyDescent="0.35">
      <c r="H3" s="33" t="s">
        <v>1011</v>
      </c>
      <c r="I3" s="33"/>
      <c r="J3" s="33"/>
      <c r="K3" s="33"/>
      <c r="L3" s="33"/>
    </row>
    <row r="4" spans="1:12" x14ac:dyDescent="0.35">
      <c r="H4" s="24"/>
      <c r="I4" s="24"/>
      <c r="J4" s="24"/>
      <c r="K4" s="24"/>
      <c r="L4" s="24"/>
    </row>
    <row r="5" spans="1:12" x14ac:dyDescent="0.35">
      <c r="A5" s="34" t="s">
        <v>1000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x14ac:dyDescent="0.35">
      <c r="A6" s="35" t="s">
        <v>1001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5" thickBot="1" x14ac:dyDescent="0.4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6" thickBot="1" x14ac:dyDescent="0.4">
      <c r="A8" s="44" t="s">
        <v>0</v>
      </c>
      <c r="B8" s="44" t="s">
        <v>1</v>
      </c>
      <c r="C8" s="44" t="s">
        <v>2</v>
      </c>
      <c r="D8" s="44" t="s">
        <v>3</v>
      </c>
      <c r="E8" s="44" t="s">
        <v>4</v>
      </c>
      <c r="F8" s="44" t="s">
        <v>5</v>
      </c>
      <c r="G8" s="44" t="s">
        <v>6</v>
      </c>
      <c r="H8" s="47" t="s">
        <v>7</v>
      </c>
      <c r="I8" s="48"/>
      <c r="J8" s="48"/>
      <c r="K8" s="48"/>
      <c r="L8" s="49"/>
    </row>
    <row r="9" spans="1:12" ht="16" thickBot="1" x14ac:dyDescent="0.4">
      <c r="A9" s="45"/>
      <c r="B9" s="45"/>
      <c r="C9" s="45"/>
      <c r="D9" s="45"/>
      <c r="E9" s="45"/>
      <c r="F9" s="45"/>
      <c r="G9" s="45"/>
      <c r="H9" s="44" t="s">
        <v>8</v>
      </c>
      <c r="I9" s="44" t="s">
        <v>9</v>
      </c>
      <c r="J9" s="47" t="s">
        <v>10</v>
      </c>
      <c r="K9" s="48"/>
      <c r="L9" s="49"/>
    </row>
    <row r="10" spans="1:12" ht="16" thickBot="1" x14ac:dyDescent="0.4">
      <c r="A10" s="46"/>
      <c r="B10" s="46"/>
      <c r="C10" s="46"/>
      <c r="D10" s="46"/>
      <c r="E10" s="46"/>
      <c r="F10" s="46"/>
      <c r="G10" s="46"/>
      <c r="H10" s="46"/>
      <c r="I10" s="46"/>
      <c r="J10" s="23" t="s">
        <v>11</v>
      </c>
      <c r="K10" s="23" t="s">
        <v>12</v>
      </c>
      <c r="L10" s="23" t="s">
        <v>13</v>
      </c>
    </row>
    <row r="11" spans="1:12" ht="33.65" customHeight="1" thickBot="1" x14ac:dyDescent="0.4">
      <c r="A11" s="27">
        <v>3</v>
      </c>
      <c r="B11" s="55" t="s">
        <v>14</v>
      </c>
      <c r="C11" s="51"/>
      <c r="D11" s="52"/>
      <c r="E11" s="16">
        <v>209082892.34</v>
      </c>
      <c r="F11" s="16">
        <v>245494025.94999999</v>
      </c>
      <c r="G11" s="16">
        <v>233061684.38999999</v>
      </c>
      <c r="H11" s="55"/>
      <c r="I11" s="51"/>
      <c r="J11" s="51"/>
      <c r="K11" s="51"/>
      <c r="L11" s="52"/>
    </row>
    <row r="12" spans="1:12" ht="36.65" customHeight="1" thickBot="1" x14ac:dyDescent="0.4">
      <c r="A12" s="28" t="s">
        <v>15</v>
      </c>
      <c r="B12" s="56" t="s">
        <v>16</v>
      </c>
      <c r="C12" s="51"/>
      <c r="D12" s="52"/>
      <c r="E12" s="17">
        <v>58654080</v>
      </c>
      <c r="F12" s="17">
        <v>61908652</v>
      </c>
      <c r="G12" s="17">
        <v>65976995</v>
      </c>
      <c r="H12" s="56"/>
      <c r="I12" s="51"/>
      <c r="J12" s="51"/>
      <c r="K12" s="51"/>
      <c r="L12" s="52"/>
    </row>
    <row r="13" spans="1:12" ht="37" customHeight="1" thickBot="1" x14ac:dyDescent="0.4">
      <c r="A13" s="29" t="s">
        <v>17</v>
      </c>
      <c r="B13" s="57" t="s">
        <v>18</v>
      </c>
      <c r="C13" s="51"/>
      <c r="D13" s="52"/>
      <c r="E13" s="18">
        <v>48426807</v>
      </c>
      <c r="F13" s="18">
        <v>55166605</v>
      </c>
      <c r="G13" s="18">
        <v>59225689</v>
      </c>
      <c r="H13" s="57"/>
      <c r="I13" s="51"/>
      <c r="J13" s="51"/>
      <c r="K13" s="51"/>
      <c r="L13" s="52"/>
    </row>
    <row r="14" spans="1:12" ht="50.5" customHeight="1" thickBot="1" x14ac:dyDescent="0.4">
      <c r="A14" s="30" t="s">
        <v>19</v>
      </c>
      <c r="B14" s="50" t="s">
        <v>20</v>
      </c>
      <c r="C14" s="51"/>
      <c r="D14" s="52"/>
      <c r="E14" s="19">
        <v>41125264</v>
      </c>
      <c r="F14" s="19">
        <v>42725253</v>
      </c>
      <c r="G14" s="19">
        <v>43835325</v>
      </c>
      <c r="H14" s="50"/>
      <c r="I14" s="51"/>
      <c r="J14" s="51"/>
      <c r="K14" s="51"/>
      <c r="L14" s="52"/>
    </row>
    <row r="15" spans="1:12" ht="47" thickBot="1" x14ac:dyDescent="0.4">
      <c r="A15" s="36" t="s">
        <v>21</v>
      </c>
      <c r="B15" s="38" t="s">
        <v>22</v>
      </c>
      <c r="C15" s="40" t="s">
        <v>23</v>
      </c>
      <c r="D15" s="40" t="s">
        <v>24</v>
      </c>
      <c r="E15" s="42">
        <v>9141488</v>
      </c>
      <c r="F15" s="42">
        <v>9559411</v>
      </c>
      <c r="G15" s="42">
        <v>9229883</v>
      </c>
      <c r="H15" s="9" t="s">
        <v>25</v>
      </c>
      <c r="I15" s="13" t="s">
        <v>26</v>
      </c>
      <c r="J15" s="13">
        <v>100</v>
      </c>
      <c r="K15" s="13">
        <v>100</v>
      </c>
      <c r="L15" s="13">
        <v>100</v>
      </c>
    </row>
    <row r="16" spans="1:12" ht="31.5" thickBot="1" x14ac:dyDescent="0.4">
      <c r="A16" s="53"/>
      <c r="B16" s="58"/>
      <c r="C16" s="58"/>
      <c r="D16" s="58"/>
      <c r="E16" s="58"/>
      <c r="F16" s="58"/>
      <c r="G16" s="58"/>
      <c r="H16" s="9" t="s">
        <v>27</v>
      </c>
      <c r="I16" s="13" t="s">
        <v>28</v>
      </c>
      <c r="J16" s="13">
        <v>3</v>
      </c>
      <c r="K16" s="13">
        <v>3</v>
      </c>
      <c r="L16" s="13">
        <v>2</v>
      </c>
    </row>
    <row r="17" spans="1:12" ht="62.5" thickBot="1" x14ac:dyDescent="0.4">
      <c r="A17" s="54"/>
      <c r="B17" s="59"/>
      <c r="C17" s="59"/>
      <c r="D17" s="59"/>
      <c r="E17" s="59"/>
      <c r="F17" s="59"/>
      <c r="G17" s="59"/>
      <c r="H17" s="9" t="s">
        <v>29</v>
      </c>
      <c r="I17" s="13" t="s">
        <v>26</v>
      </c>
      <c r="J17" s="13">
        <v>100</v>
      </c>
      <c r="K17" s="13">
        <v>100</v>
      </c>
      <c r="L17" s="13">
        <v>100</v>
      </c>
    </row>
    <row r="18" spans="1:12" ht="62.5" thickBot="1" x14ac:dyDescent="0.4">
      <c r="A18" s="36" t="s">
        <v>30</v>
      </c>
      <c r="B18" s="38" t="s">
        <v>31</v>
      </c>
      <c r="C18" s="40" t="s">
        <v>23</v>
      </c>
      <c r="D18" s="40" t="s">
        <v>24</v>
      </c>
      <c r="E18" s="42">
        <v>26022845</v>
      </c>
      <c r="F18" s="42">
        <v>27323952</v>
      </c>
      <c r="G18" s="42">
        <v>28690152</v>
      </c>
      <c r="H18" s="9" t="s">
        <v>32</v>
      </c>
      <c r="I18" s="13" t="s">
        <v>26</v>
      </c>
      <c r="J18" s="13">
        <v>96</v>
      </c>
      <c r="K18" s="13">
        <v>97</v>
      </c>
      <c r="L18" s="13">
        <v>97</v>
      </c>
    </row>
    <row r="19" spans="1:12" ht="62.5" thickBot="1" x14ac:dyDescent="0.4">
      <c r="A19" s="54"/>
      <c r="B19" s="54"/>
      <c r="C19" s="54"/>
      <c r="D19" s="54"/>
      <c r="E19" s="54"/>
      <c r="F19" s="54"/>
      <c r="G19" s="54"/>
      <c r="H19" s="9" t="s">
        <v>33</v>
      </c>
      <c r="I19" s="13" t="s">
        <v>26</v>
      </c>
      <c r="J19" s="13">
        <v>100</v>
      </c>
      <c r="K19" s="13">
        <v>100</v>
      </c>
      <c r="L19" s="13">
        <v>100</v>
      </c>
    </row>
    <row r="20" spans="1:12" ht="93.5" thickBot="1" x14ac:dyDescent="0.4">
      <c r="A20" s="15"/>
      <c r="B20" s="9"/>
      <c r="C20" s="13"/>
      <c r="D20" s="13"/>
      <c r="E20" s="13"/>
      <c r="F20" s="13"/>
      <c r="G20" s="13"/>
      <c r="H20" s="9" t="s">
        <v>34</v>
      </c>
      <c r="I20" s="13" t="s">
        <v>26</v>
      </c>
      <c r="J20" s="13">
        <v>100</v>
      </c>
      <c r="K20" s="13">
        <v>100</v>
      </c>
      <c r="L20" s="13">
        <v>100</v>
      </c>
    </row>
    <row r="21" spans="1:12" ht="16" thickBot="1" x14ac:dyDescent="0.4">
      <c r="A21" s="36"/>
      <c r="B21" s="38"/>
      <c r="C21" s="40"/>
      <c r="D21" s="40"/>
      <c r="E21" s="40"/>
      <c r="F21" s="40"/>
      <c r="G21" s="40"/>
      <c r="H21" s="9" t="s">
        <v>35</v>
      </c>
      <c r="I21" s="13" t="s">
        <v>28</v>
      </c>
      <c r="J21" s="13">
        <v>661</v>
      </c>
      <c r="K21" s="13">
        <v>661</v>
      </c>
      <c r="L21" s="13">
        <v>661</v>
      </c>
    </row>
    <row r="22" spans="1:12" ht="47" thickBot="1" x14ac:dyDescent="0.4">
      <c r="A22" s="53"/>
      <c r="B22" s="53"/>
      <c r="C22" s="53"/>
      <c r="D22" s="53"/>
      <c r="E22" s="53"/>
      <c r="F22" s="53"/>
      <c r="G22" s="53"/>
      <c r="H22" s="9" t="s">
        <v>36</v>
      </c>
      <c r="I22" s="13" t="s">
        <v>37</v>
      </c>
      <c r="J22" s="13" t="s">
        <v>38</v>
      </c>
      <c r="K22" s="13" t="s">
        <v>39</v>
      </c>
      <c r="L22" s="13" t="s">
        <v>40</v>
      </c>
    </row>
    <row r="23" spans="1:12" ht="62.5" thickBot="1" x14ac:dyDescent="0.4">
      <c r="A23" s="53"/>
      <c r="B23" s="53"/>
      <c r="C23" s="53"/>
      <c r="D23" s="53"/>
      <c r="E23" s="53"/>
      <c r="F23" s="53"/>
      <c r="G23" s="53"/>
      <c r="H23" s="9" t="s">
        <v>41</v>
      </c>
      <c r="I23" s="13" t="s">
        <v>28</v>
      </c>
      <c r="J23" s="13" t="s">
        <v>42</v>
      </c>
      <c r="K23" s="13" t="s">
        <v>42</v>
      </c>
      <c r="L23" s="13" t="s">
        <v>42</v>
      </c>
    </row>
    <row r="24" spans="1:12" ht="31.5" thickBot="1" x14ac:dyDescent="0.4">
      <c r="A24" s="53"/>
      <c r="B24" s="53"/>
      <c r="C24" s="53"/>
      <c r="D24" s="53"/>
      <c r="E24" s="53"/>
      <c r="F24" s="53"/>
      <c r="G24" s="53"/>
      <c r="H24" s="9" t="s">
        <v>43</v>
      </c>
      <c r="I24" s="13" t="s">
        <v>28</v>
      </c>
      <c r="J24" s="13">
        <v>8</v>
      </c>
      <c r="K24" s="13">
        <v>8</v>
      </c>
      <c r="L24" s="13">
        <v>8</v>
      </c>
    </row>
    <row r="25" spans="1:12" ht="62.5" thickBot="1" x14ac:dyDescent="0.4">
      <c r="A25" s="53"/>
      <c r="B25" s="53"/>
      <c r="C25" s="53"/>
      <c r="D25" s="53"/>
      <c r="E25" s="53"/>
      <c r="F25" s="53"/>
      <c r="G25" s="53"/>
      <c r="H25" s="9" t="s">
        <v>44</v>
      </c>
      <c r="I25" s="13" t="s">
        <v>28</v>
      </c>
      <c r="J25" s="13">
        <v>6</v>
      </c>
      <c r="K25" s="13">
        <v>6</v>
      </c>
      <c r="L25" s="13">
        <v>6</v>
      </c>
    </row>
    <row r="26" spans="1:12" ht="62.5" thickBot="1" x14ac:dyDescent="0.4">
      <c r="A26" s="53"/>
      <c r="B26" s="53"/>
      <c r="C26" s="53"/>
      <c r="D26" s="53"/>
      <c r="E26" s="53"/>
      <c r="F26" s="53"/>
      <c r="G26" s="53"/>
      <c r="H26" s="9" t="s">
        <v>45</v>
      </c>
      <c r="I26" s="13" t="s">
        <v>26</v>
      </c>
      <c r="J26" s="13">
        <v>83.75</v>
      </c>
      <c r="K26" s="13">
        <v>86.25</v>
      </c>
      <c r="L26" s="13">
        <v>86.25</v>
      </c>
    </row>
    <row r="27" spans="1:12" ht="16" thickBot="1" x14ac:dyDescent="0.4">
      <c r="A27" s="54"/>
      <c r="B27" s="54"/>
      <c r="C27" s="54"/>
      <c r="D27" s="54"/>
      <c r="E27" s="54"/>
      <c r="F27" s="54"/>
      <c r="G27" s="54"/>
      <c r="H27" s="9" t="s">
        <v>46</v>
      </c>
      <c r="I27" s="13" t="s">
        <v>28</v>
      </c>
      <c r="J27" s="13">
        <v>180</v>
      </c>
      <c r="K27" s="13">
        <v>180</v>
      </c>
      <c r="L27" s="13">
        <v>180</v>
      </c>
    </row>
    <row r="28" spans="1:12" ht="124.5" thickBot="1" x14ac:dyDescent="0.4">
      <c r="A28" s="15" t="s">
        <v>47</v>
      </c>
      <c r="B28" s="9" t="s">
        <v>48</v>
      </c>
      <c r="C28" s="13" t="s">
        <v>49</v>
      </c>
      <c r="D28" s="13" t="s">
        <v>24</v>
      </c>
      <c r="E28" s="20">
        <v>3590000</v>
      </c>
      <c r="F28" s="20">
        <v>3500000</v>
      </c>
      <c r="G28" s="20">
        <v>3500000</v>
      </c>
      <c r="H28" s="9" t="s">
        <v>50</v>
      </c>
      <c r="I28" s="13" t="s">
        <v>26</v>
      </c>
      <c r="J28" s="13">
        <v>100</v>
      </c>
      <c r="K28" s="13">
        <v>100</v>
      </c>
      <c r="L28" s="13">
        <v>100</v>
      </c>
    </row>
    <row r="29" spans="1:12" ht="62.5" thickBot="1" x14ac:dyDescent="0.4">
      <c r="A29" s="15" t="s">
        <v>51</v>
      </c>
      <c r="B29" s="9" t="s">
        <v>52</v>
      </c>
      <c r="C29" s="13" t="s">
        <v>53</v>
      </c>
      <c r="D29" s="13" t="s">
        <v>24</v>
      </c>
      <c r="E29" s="20">
        <v>159500</v>
      </c>
      <c r="F29" s="20">
        <v>159500</v>
      </c>
      <c r="G29" s="20">
        <v>159500</v>
      </c>
      <c r="H29" s="9" t="s">
        <v>54</v>
      </c>
      <c r="I29" s="13" t="s">
        <v>28</v>
      </c>
      <c r="J29" s="13">
        <v>30</v>
      </c>
      <c r="K29" s="13">
        <v>30</v>
      </c>
      <c r="L29" s="13">
        <v>30</v>
      </c>
    </row>
    <row r="30" spans="1:12" ht="62.5" thickBot="1" x14ac:dyDescent="0.4">
      <c r="A30" s="15"/>
      <c r="B30" s="9"/>
      <c r="C30" s="13"/>
      <c r="D30" s="13"/>
      <c r="E30" s="20"/>
      <c r="F30" s="20"/>
      <c r="G30" s="20"/>
      <c r="H30" s="9" t="s">
        <v>55</v>
      </c>
      <c r="I30" s="13" t="s">
        <v>28</v>
      </c>
      <c r="J30" s="13">
        <v>12</v>
      </c>
      <c r="K30" s="13">
        <v>16</v>
      </c>
      <c r="L30" s="13">
        <v>16</v>
      </c>
    </row>
    <row r="31" spans="1:12" ht="47" thickBot="1" x14ac:dyDescent="0.4">
      <c r="A31" s="36" t="s">
        <v>56</v>
      </c>
      <c r="B31" s="38" t="s">
        <v>57</v>
      </c>
      <c r="C31" s="40" t="s">
        <v>23</v>
      </c>
      <c r="D31" s="40" t="s">
        <v>24</v>
      </c>
      <c r="E31" s="42">
        <v>659456</v>
      </c>
      <c r="F31" s="42">
        <v>692429</v>
      </c>
      <c r="G31" s="42">
        <v>727050</v>
      </c>
      <c r="H31" s="9" t="s">
        <v>36</v>
      </c>
      <c r="I31" s="13" t="s">
        <v>37</v>
      </c>
      <c r="J31" s="13" t="s">
        <v>58</v>
      </c>
      <c r="K31" s="13" t="s">
        <v>59</v>
      </c>
      <c r="L31" s="13" t="s">
        <v>60</v>
      </c>
    </row>
    <row r="32" spans="1:12" ht="109" thickBot="1" x14ac:dyDescent="0.4">
      <c r="A32" s="53"/>
      <c r="B32" s="53"/>
      <c r="C32" s="53"/>
      <c r="D32" s="53"/>
      <c r="E32" s="53"/>
      <c r="F32" s="53"/>
      <c r="G32" s="53"/>
      <c r="H32" s="9" t="s">
        <v>61</v>
      </c>
      <c r="I32" s="13" t="s">
        <v>26</v>
      </c>
      <c r="J32" s="13">
        <v>100</v>
      </c>
      <c r="K32" s="13">
        <v>100</v>
      </c>
      <c r="L32" s="13">
        <v>100</v>
      </c>
    </row>
    <row r="33" spans="1:12" ht="93.5" thickBot="1" x14ac:dyDescent="0.4">
      <c r="A33" s="53"/>
      <c r="B33" s="53"/>
      <c r="C33" s="53"/>
      <c r="D33" s="53"/>
      <c r="E33" s="53"/>
      <c r="F33" s="53"/>
      <c r="G33" s="53"/>
      <c r="H33" s="9" t="s">
        <v>34</v>
      </c>
      <c r="I33" s="13" t="s">
        <v>26</v>
      </c>
      <c r="J33" s="13">
        <v>100</v>
      </c>
      <c r="K33" s="13">
        <v>100</v>
      </c>
      <c r="L33" s="13">
        <v>100</v>
      </c>
    </row>
    <row r="34" spans="1:12" ht="31.5" thickBot="1" x14ac:dyDescent="0.4">
      <c r="A34" s="54"/>
      <c r="B34" s="54"/>
      <c r="C34" s="54"/>
      <c r="D34" s="54"/>
      <c r="E34" s="54"/>
      <c r="F34" s="54"/>
      <c r="G34" s="54"/>
      <c r="H34" s="9" t="s">
        <v>62</v>
      </c>
      <c r="I34" s="13" t="s">
        <v>28</v>
      </c>
      <c r="J34" s="13">
        <v>41</v>
      </c>
      <c r="K34" s="13">
        <v>41</v>
      </c>
      <c r="L34" s="13">
        <v>41</v>
      </c>
    </row>
    <row r="35" spans="1:12" ht="47" thickBot="1" x14ac:dyDescent="0.4">
      <c r="A35" s="36" t="s">
        <v>63</v>
      </c>
      <c r="B35" s="38" t="s">
        <v>64</v>
      </c>
      <c r="C35" s="40" t="s">
        <v>23</v>
      </c>
      <c r="D35" s="40" t="s">
        <v>24</v>
      </c>
      <c r="E35" s="42">
        <v>716975</v>
      </c>
      <c r="F35" s="42">
        <v>754961</v>
      </c>
      <c r="G35" s="42">
        <v>793740</v>
      </c>
      <c r="H35" s="9" t="s">
        <v>36</v>
      </c>
      <c r="I35" s="13" t="s">
        <v>37</v>
      </c>
      <c r="J35" s="13" t="s">
        <v>65</v>
      </c>
      <c r="K35" s="13" t="s">
        <v>66</v>
      </c>
      <c r="L35" s="13" t="s">
        <v>67</v>
      </c>
    </row>
    <row r="36" spans="1:12" ht="124.5" thickBot="1" x14ac:dyDescent="0.4">
      <c r="A36" s="53"/>
      <c r="B36" s="53"/>
      <c r="C36" s="53"/>
      <c r="D36" s="53"/>
      <c r="E36" s="53"/>
      <c r="F36" s="53"/>
      <c r="G36" s="53"/>
      <c r="H36" s="9" t="s">
        <v>68</v>
      </c>
      <c r="I36" s="13" t="s">
        <v>26</v>
      </c>
      <c r="J36" s="13">
        <v>100</v>
      </c>
      <c r="K36" s="13">
        <v>100</v>
      </c>
      <c r="L36" s="13">
        <v>100</v>
      </c>
    </row>
    <row r="37" spans="1:12" ht="16" thickBot="1" x14ac:dyDescent="0.4">
      <c r="A37" s="54"/>
      <c r="B37" s="54"/>
      <c r="C37" s="54"/>
      <c r="D37" s="54"/>
      <c r="E37" s="54"/>
      <c r="F37" s="54"/>
      <c r="G37" s="54"/>
      <c r="H37" s="9" t="s">
        <v>35</v>
      </c>
      <c r="I37" s="13" t="s">
        <v>28</v>
      </c>
      <c r="J37" s="13">
        <v>16</v>
      </c>
      <c r="K37" s="13">
        <v>16</v>
      </c>
      <c r="L37" s="13">
        <v>16</v>
      </c>
    </row>
    <row r="38" spans="1:12" ht="78" thickBot="1" x14ac:dyDescent="0.4">
      <c r="A38" s="36"/>
      <c r="B38" s="38"/>
      <c r="C38" s="40"/>
      <c r="D38" s="40"/>
      <c r="E38" s="40"/>
      <c r="F38" s="40"/>
      <c r="G38" s="40"/>
      <c r="H38" s="9" t="s">
        <v>69</v>
      </c>
      <c r="I38" s="13" t="s">
        <v>26</v>
      </c>
      <c r="J38" s="13">
        <v>100</v>
      </c>
      <c r="K38" s="13">
        <v>100</v>
      </c>
      <c r="L38" s="13">
        <v>100</v>
      </c>
    </row>
    <row r="39" spans="1:12" ht="47" thickBot="1" x14ac:dyDescent="0.4">
      <c r="A39" s="54"/>
      <c r="B39" s="54"/>
      <c r="C39" s="54"/>
      <c r="D39" s="54"/>
      <c r="E39" s="54"/>
      <c r="F39" s="54"/>
      <c r="G39" s="54"/>
      <c r="H39" s="9" t="s">
        <v>70</v>
      </c>
      <c r="I39" s="13" t="s">
        <v>28</v>
      </c>
      <c r="J39" s="13">
        <v>8</v>
      </c>
      <c r="K39" s="13">
        <v>8</v>
      </c>
      <c r="L39" s="13">
        <v>8</v>
      </c>
    </row>
    <row r="40" spans="1:12" ht="47" thickBot="1" x14ac:dyDescent="0.4">
      <c r="A40" s="36" t="s">
        <v>71</v>
      </c>
      <c r="B40" s="38" t="s">
        <v>72</v>
      </c>
      <c r="C40" s="40" t="s">
        <v>1002</v>
      </c>
      <c r="D40" s="40" t="s">
        <v>24</v>
      </c>
      <c r="E40" s="42">
        <v>650000</v>
      </c>
      <c r="F40" s="42">
        <v>650000</v>
      </c>
      <c r="G40" s="42">
        <v>650000</v>
      </c>
      <c r="H40" s="9" t="s">
        <v>73</v>
      </c>
      <c r="I40" s="13" t="s">
        <v>26</v>
      </c>
      <c r="J40" s="13">
        <v>8.5</v>
      </c>
      <c r="K40" s="13">
        <v>9</v>
      </c>
      <c r="L40" s="13">
        <v>9.5</v>
      </c>
    </row>
    <row r="41" spans="1:12" ht="140" thickBot="1" x14ac:dyDescent="0.4">
      <c r="A41" s="53"/>
      <c r="B41" s="53"/>
      <c r="C41" s="53"/>
      <c r="D41" s="53"/>
      <c r="E41" s="53"/>
      <c r="F41" s="53"/>
      <c r="G41" s="53"/>
      <c r="H41" s="9" t="s">
        <v>74</v>
      </c>
      <c r="I41" s="13" t="s">
        <v>26</v>
      </c>
      <c r="J41" s="13">
        <v>50.5</v>
      </c>
      <c r="K41" s="13">
        <v>51</v>
      </c>
      <c r="L41" s="13">
        <v>51.5</v>
      </c>
    </row>
    <row r="42" spans="1:12" ht="124.5" thickBot="1" x14ac:dyDescent="0.4">
      <c r="A42" s="53"/>
      <c r="B42" s="53"/>
      <c r="C42" s="53"/>
      <c r="D42" s="53"/>
      <c r="E42" s="53"/>
      <c r="F42" s="53"/>
      <c r="G42" s="53"/>
      <c r="H42" s="9" t="s">
        <v>75</v>
      </c>
      <c r="I42" s="13" t="s">
        <v>26</v>
      </c>
      <c r="J42" s="13">
        <v>57</v>
      </c>
      <c r="K42" s="13">
        <v>58</v>
      </c>
      <c r="L42" s="13">
        <v>59</v>
      </c>
    </row>
    <row r="43" spans="1:12" ht="93.5" thickBot="1" x14ac:dyDescent="0.4">
      <c r="A43" s="54"/>
      <c r="B43" s="54"/>
      <c r="C43" s="54"/>
      <c r="D43" s="54"/>
      <c r="E43" s="54"/>
      <c r="F43" s="54"/>
      <c r="G43" s="54"/>
      <c r="H43" s="9" t="s">
        <v>76</v>
      </c>
      <c r="I43" s="13" t="s">
        <v>26</v>
      </c>
      <c r="J43" s="13">
        <v>100</v>
      </c>
      <c r="K43" s="13">
        <v>100</v>
      </c>
      <c r="L43" s="13">
        <v>100</v>
      </c>
    </row>
    <row r="44" spans="1:12" ht="62.5" thickBot="1" x14ac:dyDescent="0.4">
      <c r="A44" s="15" t="s">
        <v>77</v>
      </c>
      <c r="B44" s="9" t="s">
        <v>78</v>
      </c>
      <c r="C44" s="13" t="s">
        <v>49</v>
      </c>
      <c r="D44" s="13" t="s">
        <v>24</v>
      </c>
      <c r="E44" s="20">
        <v>100000</v>
      </c>
      <c r="F44" s="13"/>
      <c r="G44" s="13"/>
      <c r="H44" s="9" t="s">
        <v>79</v>
      </c>
      <c r="I44" s="13" t="s">
        <v>28</v>
      </c>
      <c r="J44" s="13">
        <v>3</v>
      </c>
      <c r="K44" s="13">
        <v>0</v>
      </c>
      <c r="L44" s="13">
        <v>0</v>
      </c>
    </row>
    <row r="45" spans="1:12" ht="124.5" thickBot="1" x14ac:dyDescent="0.4">
      <c r="A45" s="15" t="s">
        <v>80</v>
      </c>
      <c r="B45" s="9" t="s">
        <v>81</v>
      </c>
      <c r="C45" s="13" t="s">
        <v>53</v>
      </c>
      <c r="D45" s="13"/>
      <c r="E45" s="13"/>
      <c r="F45" s="13"/>
      <c r="G45" s="13"/>
      <c r="H45" s="9" t="s">
        <v>82</v>
      </c>
      <c r="I45" s="13" t="s">
        <v>26</v>
      </c>
      <c r="J45" s="13">
        <v>90</v>
      </c>
      <c r="K45" s="13">
        <v>90</v>
      </c>
      <c r="L45" s="13">
        <v>90</v>
      </c>
    </row>
    <row r="46" spans="1:12" ht="31.5" thickBot="1" x14ac:dyDescent="0.4">
      <c r="A46" s="36" t="s">
        <v>83</v>
      </c>
      <c r="B46" s="38" t="s">
        <v>84</v>
      </c>
      <c r="C46" s="40" t="s">
        <v>85</v>
      </c>
      <c r="D46" s="40" t="s">
        <v>24</v>
      </c>
      <c r="E46" s="42">
        <v>45000</v>
      </c>
      <c r="F46" s="42">
        <v>45000</v>
      </c>
      <c r="G46" s="42">
        <v>45000</v>
      </c>
      <c r="H46" s="9" t="s">
        <v>86</v>
      </c>
      <c r="I46" s="13" t="s">
        <v>87</v>
      </c>
      <c r="J46" s="13">
        <v>0.28000000000000003</v>
      </c>
      <c r="K46" s="13">
        <v>0.28000000000000003</v>
      </c>
      <c r="L46" s="13">
        <v>0.28000000000000003</v>
      </c>
    </row>
    <row r="47" spans="1:12" ht="47" thickBot="1" x14ac:dyDescent="0.4">
      <c r="A47" s="53"/>
      <c r="B47" s="53"/>
      <c r="C47" s="53"/>
      <c r="D47" s="53"/>
      <c r="E47" s="53"/>
      <c r="F47" s="53"/>
      <c r="G47" s="53"/>
      <c r="H47" s="9" t="s">
        <v>88</v>
      </c>
      <c r="I47" s="13" t="s">
        <v>28</v>
      </c>
      <c r="J47" s="13">
        <v>4</v>
      </c>
      <c r="K47" s="13">
        <v>4</v>
      </c>
      <c r="L47" s="13">
        <v>4</v>
      </c>
    </row>
    <row r="48" spans="1:12" ht="155.5" thickBot="1" x14ac:dyDescent="0.4">
      <c r="A48" s="53"/>
      <c r="B48" s="53"/>
      <c r="C48" s="53"/>
      <c r="D48" s="53"/>
      <c r="E48" s="53"/>
      <c r="F48" s="53"/>
      <c r="G48" s="53"/>
      <c r="H48" s="9" t="s">
        <v>89</v>
      </c>
      <c r="I48" s="13" t="s">
        <v>28</v>
      </c>
      <c r="J48" s="13">
        <v>100</v>
      </c>
      <c r="K48" s="13">
        <v>100</v>
      </c>
      <c r="L48" s="13">
        <v>100</v>
      </c>
    </row>
    <row r="49" spans="1:12" ht="124.5" thickBot="1" x14ac:dyDescent="0.4">
      <c r="A49" s="53"/>
      <c r="B49" s="53"/>
      <c r="C49" s="53"/>
      <c r="D49" s="53"/>
      <c r="E49" s="53"/>
      <c r="F49" s="53"/>
      <c r="G49" s="53"/>
      <c r="H49" s="9" t="s">
        <v>90</v>
      </c>
      <c r="I49" s="13" t="s">
        <v>26</v>
      </c>
      <c r="J49" s="13">
        <v>40</v>
      </c>
      <c r="K49" s="13">
        <v>40</v>
      </c>
      <c r="L49" s="13">
        <v>40</v>
      </c>
    </row>
    <row r="50" spans="1:12" ht="62.5" thickBot="1" x14ac:dyDescent="0.4">
      <c r="A50" s="54"/>
      <c r="B50" s="54"/>
      <c r="C50" s="54"/>
      <c r="D50" s="54"/>
      <c r="E50" s="54"/>
      <c r="F50" s="54"/>
      <c r="G50" s="54"/>
      <c r="H50" s="9" t="s">
        <v>91</v>
      </c>
      <c r="I50" s="13" t="s">
        <v>28</v>
      </c>
      <c r="J50" s="13">
        <v>5</v>
      </c>
      <c r="K50" s="13">
        <v>5</v>
      </c>
      <c r="L50" s="13">
        <v>5</v>
      </c>
    </row>
    <row r="51" spans="1:12" ht="78" thickBot="1" x14ac:dyDescent="0.4">
      <c r="A51" s="36"/>
      <c r="B51" s="38"/>
      <c r="C51" s="40"/>
      <c r="D51" s="40"/>
      <c r="E51" s="40"/>
      <c r="F51" s="40"/>
      <c r="G51" s="40"/>
      <c r="H51" s="9" t="s">
        <v>92</v>
      </c>
      <c r="I51" s="13" t="s">
        <v>28</v>
      </c>
      <c r="J51" s="13">
        <v>20</v>
      </c>
      <c r="K51" s="13">
        <v>20</v>
      </c>
      <c r="L51" s="13">
        <v>20</v>
      </c>
    </row>
    <row r="52" spans="1:12" ht="109" thickBot="1" x14ac:dyDescent="0.4">
      <c r="A52" s="53"/>
      <c r="B52" s="60"/>
      <c r="C52" s="62"/>
      <c r="D52" s="62"/>
      <c r="E52" s="62"/>
      <c r="F52" s="62"/>
      <c r="G52" s="62"/>
      <c r="H52" s="9" t="s">
        <v>93</v>
      </c>
      <c r="I52" s="13" t="s">
        <v>28</v>
      </c>
      <c r="J52" s="13">
        <v>320</v>
      </c>
      <c r="K52" s="13">
        <v>320</v>
      </c>
      <c r="L52" s="13">
        <v>320</v>
      </c>
    </row>
    <row r="53" spans="1:12" ht="155.5" thickBot="1" x14ac:dyDescent="0.4">
      <c r="A53" s="53"/>
      <c r="B53" s="60"/>
      <c r="C53" s="62"/>
      <c r="D53" s="62"/>
      <c r="E53" s="62"/>
      <c r="F53" s="62"/>
      <c r="G53" s="62"/>
      <c r="H53" s="9" t="s">
        <v>94</v>
      </c>
      <c r="I53" s="13" t="s">
        <v>26</v>
      </c>
      <c r="J53" s="13">
        <v>46</v>
      </c>
      <c r="K53" s="13">
        <v>46</v>
      </c>
      <c r="L53" s="13">
        <v>46</v>
      </c>
    </row>
    <row r="54" spans="1:12" ht="124.5" thickBot="1" x14ac:dyDescent="0.4">
      <c r="A54" s="53"/>
      <c r="B54" s="60"/>
      <c r="C54" s="62"/>
      <c r="D54" s="62"/>
      <c r="E54" s="62"/>
      <c r="F54" s="62"/>
      <c r="G54" s="62"/>
      <c r="H54" s="9" t="s">
        <v>95</v>
      </c>
      <c r="I54" s="13" t="s">
        <v>26</v>
      </c>
      <c r="J54" s="13">
        <v>30</v>
      </c>
      <c r="K54" s="13">
        <v>25</v>
      </c>
      <c r="L54" s="13">
        <v>20</v>
      </c>
    </row>
    <row r="55" spans="1:12" ht="47" thickBot="1" x14ac:dyDescent="0.4">
      <c r="A55" s="53"/>
      <c r="B55" s="60"/>
      <c r="C55" s="62"/>
      <c r="D55" s="62"/>
      <c r="E55" s="62"/>
      <c r="F55" s="62"/>
      <c r="G55" s="62"/>
      <c r="H55" s="9" t="s">
        <v>96</v>
      </c>
      <c r="I55" s="13" t="s">
        <v>28</v>
      </c>
      <c r="J55" s="13">
        <v>70</v>
      </c>
      <c r="K55" s="13">
        <v>70</v>
      </c>
      <c r="L55" s="13">
        <v>70</v>
      </c>
    </row>
    <row r="56" spans="1:12" ht="78" thickBot="1" x14ac:dyDescent="0.4">
      <c r="A56" s="54"/>
      <c r="B56" s="61"/>
      <c r="C56" s="63"/>
      <c r="D56" s="63"/>
      <c r="E56" s="63"/>
      <c r="F56" s="63"/>
      <c r="G56" s="63"/>
      <c r="H56" s="9" t="s">
        <v>97</v>
      </c>
      <c r="I56" s="13" t="s">
        <v>28</v>
      </c>
      <c r="J56" s="13">
        <v>784</v>
      </c>
      <c r="K56" s="13">
        <v>784</v>
      </c>
      <c r="L56" s="13">
        <v>783</v>
      </c>
    </row>
    <row r="57" spans="1:12" ht="47" thickBot="1" x14ac:dyDescent="0.4">
      <c r="A57" s="36"/>
      <c r="B57" s="38"/>
      <c r="C57" s="40"/>
      <c r="D57" s="40"/>
      <c r="E57" s="40"/>
      <c r="F57" s="40"/>
      <c r="G57" s="40"/>
      <c r="H57" s="9" t="s">
        <v>98</v>
      </c>
      <c r="I57" s="13" t="s">
        <v>28</v>
      </c>
      <c r="J57" s="13">
        <v>4</v>
      </c>
      <c r="K57" s="13">
        <v>4</v>
      </c>
      <c r="L57" s="13">
        <v>4</v>
      </c>
    </row>
    <row r="58" spans="1:12" ht="47" thickBot="1" x14ac:dyDescent="0.4">
      <c r="A58" s="54"/>
      <c r="B58" s="54"/>
      <c r="C58" s="54"/>
      <c r="D58" s="54"/>
      <c r="E58" s="54"/>
      <c r="F58" s="54"/>
      <c r="G58" s="54"/>
      <c r="H58" s="9" t="s">
        <v>99</v>
      </c>
      <c r="I58" s="13" t="s">
        <v>28</v>
      </c>
      <c r="J58" s="13">
        <v>25</v>
      </c>
      <c r="K58" s="13">
        <v>25</v>
      </c>
      <c r="L58" s="13">
        <v>25</v>
      </c>
    </row>
    <row r="59" spans="1:12" ht="78" thickBot="1" x14ac:dyDescent="0.4">
      <c r="A59" s="36" t="s">
        <v>100</v>
      </c>
      <c r="B59" s="38" t="s">
        <v>101</v>
      </c>
      <c r="C59" s="40" t="s">
        <v>85</v>
      </c>
      <c r="D59" s="40" t="s">
        <v>24</v>
      </c>
      <c r="E59" s="42">
        <v>40000</v>
      </c>
      <c r="F59" s="42">
        <v>40000</v>
      </c>
      <c r="G59" s="42">
        <v>40000</v>
      </c>
      <c r="H59" s="9" t="s">
        <v>92</v>
      </c>
      <c r="I59" s="13" t="s">
        <v>28</v>
      </c>
      <c r="J59" s="13">
        <v>3</v>
      </c>
      <c r="K59" s="13">
        <v>3</v>
      </c>
      <c r="L59" s="13">
        <v>3</v>
      </c>
    </row>
    <row r="60" spans="1:12" ht="31.5" thickBot="1" x14ac:dyDescent="0.4">
      <c r="A60" s="53"/>
      <c r="B60" s="53"/>
      <c r="C60" s="53"/>
      <c r="D60" s="53"/>
      <c r="E60" s="53"/>
      <c r="F60" s="53"/>
      <c r="G60" s="53"/>
      <c r="H60" s="9" t="s">
        <v>102</v>
      </c>
      <c r="I60" s="13" t="s">
        <v>28</v>
      </c>
      <c r="J60" s="13">
        <v>8</v>
      </c>
      <c r="K60" s="13">
        <v>8</v>
      </c>
      <c r="L60" s="13">
        <v>8</v>
      </c>
    </row>
    <row r="61" spans="1:12" ht="93.5" thickBot="1" x14ac:dyDescent="0.4">
      <c r="A61" s="53"/>
      <c r="B61" s="53"/>
      <c r="C61" s="53"/>
      <c r="D61" s="53"/>
      <c r="E61" s="53"/>
      <c r="F61" s="53"/>
      <c r="G61" s="53"/>
      <c r="H61" s="9" t="s">
        <v>103</v>
      </c>
      <c r="I61" s="13" t="s">
        <v>28</v>
      </c>
      <c r="J61" s="13">
        <v>250</v>
      </c>
      <c r="K61" s="13">
        <v>220</v>
      </c>
      <c r="L61" s="13">
        <v>250</v>
      </c>
    </row>
    <row r="62" spans="1:12" ht="78" thickBot="1" x14ac:dyDescent="0.4">
      <c r="A62" s="54"/>
      <c r="B62" s="54"/>
      <c r="C62" s="54"/>
      <c r="D62" s="54"/>
      <c r="E62" s="54"/>
      <c r="F62" s="54"/>
      <c r="G62" s="54"/>
      <c r="H62" s="9" t="s">
        <v>104</v>
      </c>
      <c r="I62" s="13" t="s">
        <v>28</v>
      </c>
      <c r="J62" s="13">
        <v>260</v>
      </c>
      <c r="K62" s="13">
        <v>260</v>
      </c>
      <c r="L62" s="13">
        <v>260</v>
      </c>
    </row>
    <row r="63" spans="1:12" ht="124.5" thickBot="1" x14ac:dyDescent="0.4">
      <c r="A63" s="15" t="s">
        <v>105</v>
      </c>
      <c r="B63" s="9" t="s">
        <v>106</v>
      </c>
      <c r="C63" s="13" t="s">
        <v>107</v>
      </c>
      <c r="D63" s="13"/>
      <c r="E63" s="13"/>
      <c r="F63" s="13"/>
      <c r="G63" s="13"/>
      <c r="H63" s="9" t="s">
        <v>108</v>
      </c>
      <c r="I63" s="13" t="s">
        <v>26</v>
      </c>
      <c r="J63" s="13">
        <v>70</v>
      </c>
      <c r="K63" s="13">
        <v>70</v>
      </c>
      <c r="L63" s="13">
        <v>70</v>
      </c>
    </row>
    <row r="64" spans="1:12" ht="78" thickBot="1" x14ac:dyDescent="0.4">
      <c r="A64" s="15" t="s">
        <v>109</v>
      </c>
      <c r="B64" s="9" t="s">
        <v>110</v>
      </c>
      <c r="C64" s="13" t="s">
        <v>107</v>
      </c>
      <c r="D64" s="13"/>
      <c r="E64" s="13"/>
      <c r="F64" s="13"/>
      <c r="G64" s="13"/>
      <c r="H64" s="9" t="s">
        <v>111</v>
      </c>
      <c r="I64" s="13" t="s">
        <v>26</v>
      </c>
      <c r="J64" s="13">
        <v>75</v>
      </c>
      <c r="K64" s="13">
        <v>75</v>
      </c>
      <c r="L64" s="13">
        <v>75</v>
      </c>
    </row>
    <row r="65" spans="1:12" ht="202" thickBot="1" x14ac:dyDescent="0.4">
      <c r="A65" s="36" t="s">
        <v>112</v>
      </c>
      <c r="B65" s="38" t="s">
        <v>113</v>
      </c>
      <c r="C65" s="40" t="s">
        <v>1003</v>
      </c>
      <c r="D65" s="40"/>
      <c r="E65" s="40"/>
      <c r="F65" s="40"/>
      <c r="G65" s="40"/>
      <c r="H65" s="9" t="s">
        <v>114</v>
      </c>
      <c r="I65" s="13" t="s">
        <v>26</v>
      </c>
      <c r="J65" s="13">
        <v>100</v>
      </c>
      <c r="K65" s="13">
        <v>100</v>
      </c>
      <c r="L65" s="13">
        <v>100</v>
      </c>
    </row>
    <row r="66" spans="1:12" ht="93.5" thickBot="1" x14ac:dyDescent="0.4">
      <c r="A66" s="54"/>
      <c r="B66" s="54"/>
      <c r="C66" s="54"/>
      <c r="D66" s="54"/>
      <c r="E66" s="54"/>
      <c r="F66" s="54"/>
      <c r="G66" s="54"/>
      <c r="H66" s="9" t="s">
        <v>115</v>
      </c>
      <c r="I66" s="13" t="s">
        <v>28</v>
      </c>
      <c r="J66" s="13">
        <v>0</v>
      </c>
      <c r="K66" s="13">
        <v>0</v>
      </c>
      <c r="L66" s="13">
        <v>1</v>
      </c>
    </row>
    <row r="67" spans="1:12" ht="34" customHeight="1" thickBot="1" x14ac:dyDescent="0.4">
      <c r="A67" s="30" t="s">
        <v>116</v>
      </c>
      <c r="B67" s="50" t="s">
        <v>117</v>
      </c>
      <c r="C67" s="51"/>
      <c r="D67" s="52"/>
      <c r="E67" s="19">
        <v>1144000</v>
      </c>
      <c r="F67" s="19">
        <v>1144000</v>
      </c>
      <c r="G67" s="19">
        <v>1144000</v>
      </c>
      <c r="H67" s="50"/>
      <c r="I67" s="51"/>
      <c r="J67" s="51"/>
      <c r="K67" s="51"/>
      <c r="L67" s="52"/>
    </row>
    <row r="68" spans="1:12" ht="47" thickBot="1" x14ac:dyDescent="0.4">
      <c r="A68" s="36" t="s">
        <v>118</v>
      </c>
      <c r="B68" s="38" t="s">
        <v>119</v>
      </c>
      <c r="C68" s="40" t="s">
        <v>1004</v>
      </c>
      <c r="D68" s="40" t="s">
        <v>24</v>
      </c>
      <c r="E68" s="42">
        <v>1140000</v>
      </c>
      <c r="F68" s="42">
        <v>1140000</v>
      </c>
      <c r="G68" s="42">
        <v>1140000</v>
      </c>
      <c r="H68" s="9" t="s">
        <v>120</v>
      </c>
      <c r="I68" s="13" t="s">
        <v>28</v>
      </c>
      <c r="J68" s="13">
        <v>7</v>
      </c>
      <c r="K68" s="13">
        <v>7</v>
      </c>
      <c r="L68" s="13">
        <v>7</v>
      </c>
    </row>
    <row r="69" spans="1:12" ht="31.5" thickBot="1" x14ac:dyDescent="0.4">
      <c r="A69" s="53"/>
      <c r="B69" s="53"/>
      <c r="C69" s="53"/>
      <c r="D69" s="53"/>
      <c r="E69" s="53"/>
      <c r="F69" s="53"/>
      <c r="G69" s="53"/>
      <c r="H69" s="9" t="s">
        <v>121</v>
      </c>
      <c r="I69" s="13" t="s">
        <v>28</v>
      </c>
      <c r="J69" s="13">
        <v>50</v>
      </c>
      <c r="K69" s="13">
        <v>50</v>
      </c>
      <c r="L69" s="13">
        <v>50</v>
      </c>
    </row>
    <row r="70" spans="1:12" ht="62.5" thickBot="1" x14ac:dyDescent="0.4">
      <c r="A70" s="53"/>
      <c r="B70" s="53"/>
      <c r="C70" s="53"/>
      <c r="D70" s="53"/>
      <c r="E70" s="53"/>
      <c r="F70" s="53"/>
      <c r="G70" s="53"/>
      <c r="H70" s="9" t="s">
        <v>122</v>
      </c>
      <c r="I70" s="13" t="s">
        <v>26</v>
      </c>
      <c r="J70" s="13">
        <v>97.8</v>
      </c>
      <c r="K70" s="13">
        <v>97.8</v>
      </c>
      <c r="L70" s="13">
        <v>97.8</v>
      </c>
    </row>
    <row r="71" spans="1:12" ht="31.5" thickBot="1" x14ac:dyDescent="0.4">
      <c r="A71" s="54"/>
      <c r="B71" s="54"/>
      <c r="C71" s="54"/>
      <c r="D71" s="54"/>
      <c r="E71" s="54"/>
      <c r="F71" s="54"/>
      <c r="G71" s="54"/>
      <c r="H71" s="9" t="s">
        <v>123</v>
      </c>
      <c r="I71" s="13" t="s">
        <v>28</v>
      </c>
      <c r="J71" s="13">
        <v>1</v>
      </c>
      <c r="K71" s="13">
        <v>0</v>
      </c>
      <c r="L71" s="13">
        <v>0</v>
      </c>
    </row>
    <row r="72" spans="1:12" ht="78" thickBot="1" x14ac:dyDescent="0.4">
      <c r="A72" s="15" t="s">
        <v>124</v>
      </c>
      <c r="B72" s="9" t="s">
        <v>125</v>
      </c>
      <c r="C72" s="13" t="s">
        <v>1004</v>
      </c>
      <c r="D72" s="13"/>
      <c r="E72" s="13"/>
      <c r="F72" s="13"/>
      <c r="G72" s="13"/>
      <c r="H72" s="9" t="s">
        <v>126</v>
      </c>
      <c r="I72" s="13" t="s">
        <v>28</v>
      </c>
      <c r="J72" s="13">
        <v>0</v>
      </c>
      <c r="K72" s="13">
        <v>1</v>
      </c>
      <c r="L72" s="13">
        <v>0</v>
      </c>
    </row>
    <row r="73" spans="1:12" ht="124.5" thickBot="1" x14ac:dyDescent="0.4">
      <c r="A73" s="15" t="s">
        <v>127</v>
      </c>
      <c r="B73" s="9" t="s">
        <v>128</v>
      </c>
      <c r="C73" s="13" t="s">
        <v>129</v>
      </c>
      <c r="D73" s="13"/>
      <c r="E73" s="13"/>
      <c r="F73" s="13"/>
      <c r="G73" s="13"/>
      <c r="H73" s="9" t="s">
        <v>130</v>
      </c>
      <c r="I73" s="13" t="s">
        <v>26</v>
      </c>
      <c r="J73" s="13">
        <v>25</v>
      </c>
      <c r="K73" s="13">
        <v>25</v>
      </c>
      <c r="L73" s="13">
        <v>30</v>
      </c>
    </row>
    <row r="74" spans="1:12" ht="62.5" thickBot="1" x14ac:dyDescent="0.4">
      <c r="A74" s="36" t="s">
        <v>131</v>
      </c>
      <c r="B74" s="38" t="s">
        <v>132</v>
      </c>
      <c r="C74" s="40" t="s">
        <v>133</v>
      </c>
      <c r="D74" s="40" t="s">
        <v>24</v>
      </c>
      <c r="E74" s="42">
        <v>4000</v>
      </c>
      <c r="F74" s="42">
        <v>4000</v>
      </c>
      <c r="G74" s="42">
        <v>4000</v>
      </c>
      <c r="H74" s="9" t="s">
        <v>134</v>
      </c>
      <c r="I74" s="13" t="s">
        <v>26</v>
      </c>
      <c r="J74" s="13">
        <v>73</v>
      </c>
      <c r="K74" s="13">
        <v>74</v>
      </c>
      <c r="L74" s="13">
        <v>75</v>
      </c>
    </row>
    <row r="75" spans="1:12" ht="31.5" thickBot="1" x14ac:dyDescent="0.4">
      <c r="A75" s="53"/>
      <c r="B75" s="53"/>
      <c r="C75" s="53"/>
      <c r="D75" s="53"/>
      <c r="E75" s="53"/>
      <c r="F75" s="53"/>
      <c r="G75" s="53"/>
      <c r="H75" s="9" t="s">
        <v>135</v>
      </c>
      <c r="I75" s="13" t="s">
        <v>28</v>
      </c>
      <c r="J75" s="13">
        <v>2</v>
      </c>
      <c r="K75" s="13">
        <v>2</v>
      </c>
      <c r="L75" s="13">
        <v>2</v>
      </c>
    </row>
    <row r="76" spans="1:12" ht="93.5" thickBot="1" x14ac:dyDescent="0.4">
      <c r="A76" s="53"/>
      <c r="B76" s="53"/>
      <c r="C76" s="53"/>
      <c r="D76" s="53"/>
      <c r="E76" s="53"/>
      <c r="F76" s="53"/>
      <c r="G76" s="53"/>
      <c r="H76" s="9" t="s">
        <v>136</v>
      </c>
      <c r="I76" s="13" t="s">
        <v>28</v>
      </c>
      <c r="J76" s="13">
        <v>1</v>
      </c>
      <c r="K76" s="13">
        <v>1</v>
      </c>
      <c r="L76" s="13">
        <v>1</v>
      </c>
    </row>
    <row r="77" spans="1:12" ht="93.5" thickBot="1" x14ac:dyDescent="0.4">
      <c r="A77" s="54"/>
      <c r="B77" s="54"/>
      <c r="C77" s="54"/>
      <c r="D77" s="54"/>
      <c r="E77" s="54"/>
      <c r="F77" s="54"/>
      <c r="G77" s="54"/>
      <c r="H77" s="9" t="s">
        <v>137</v>
      </c>
      <c r="I77" s="13" t="s">
        <v>28</v>
      </c>
      <c r="J77" s="13">
        <v>1</v>
      </c>
      <c r="K77" s="13">
        <v>1</v>
      </c>
      <c r="L77" s="13">
        <v>1</v>
      </c>
    </row>
    <row r="78" spans="1:12" ht="78" thickBot="1" x14ac:dyDescent="0.4">
      <c r="A78" s="15" t="s">
        <v>138</v>
      </c>
      <c r="B78" s="9" t="s">
        <v>139</v>
      </c>
      <c r="C78" s="13" t="s">
        <v>107</v>
      </c>
      <c r="D78" s="13"/>
      <c r="E78" s="13"/>
      <c r="F78" s="13"/>
      <c r="G78" s="13"/>
      <c r="H78" s="9" t="s">
        <v>140</v>
      </c>
      <c r="I78" s="13" t="s">
        <v>26</v>
      </c>
      <c r="J78" s="13">
        <v>100</v>
      </c>
      <c r="K78" s="13">
        <v>100</v>
      </c>
      <c r="L78" s="13">
        <v>100</v>
      </c>
    </row>
    <row r="79" spans="1:12" ht="78" thickBot="1" x14ac:dyDescent="0.4">
      <c r="A79" s="15" t="s">
        <v>141</v>
      </c>
      <c r="B79" s="9" t="s">
        <v>142</v>
      </c>
      <c r="C79" s="13" t="s">
        <v>143</v>
      </c>
      <c r="D79" s="13"/>
      <c r="E79" s="13"/>
      <c r="F79" s="13"/>
      <c r="G79" s="13"/>
      <c r="H79" s="9" t="s">
        <v>144</v>
      </c>
      <c r="I79" s="13" t="s">
        <v>26</v>
      </c>
      <c r="J79" s="13">
        <v>12</v>
      </c>
      <c r="K79" s="13">
        <v>14</v>
      </c>
      <c r="L79" s="13">
        <v>14</v>
      </c>
    </row>
    <row r="80" spans="1:12" ht="124.5" thickBot="1" x14ac:dyDescent="0.4">
      <c r="A80" s="15"/>
      <c r="B80" s="9"/>
      <c r="C80" s="13"/>
      <c r="D80" s="13"/>
      <c r="E80" s="13"/>
      <c r="F80" s="13"/>
      <c r="G80" s="13"/>
      <c r="H80" s="9" t="s">
        <v>145</v>
      </c>
      <c r="I80" s="13" t="s">
        <v>26</v>
      </c>
      <c r="J80" s="13">
        <v>10</v>
      </c>
      <c r="K80" s="13">
        <v>15</v>
      </c>
      <c r="L80" s="13">
        <v>18</v>
      </c>
    </row>
    <row r="81" spans="1:12" ht="78" thickBot="1" x14ac:dyDescent="0.4">
      <c r="A81" s="36" t="s">
        <v>146</v>
      </c>
      <c r="B81" s="38" t="s">
        <v>147</v>
      </c>
      <c r="C81" s="40" t="s">
        <v>148</v>
      </c>
      <c r="D81" s="40"/>
      <c r="E81" s="40"/>
      <c r="F81" s="40"/>
      <c r="G81" s="40"/>
      <c r="H81" s="9" t="s">
        <v>149</v>
      </c>
      <c r="I81" s="13" t="s">
        <v>26</v>
      </c>
      <c r="J81" s="13">
        <v>20</v>
      </c>
      <c r="K81" s="13">
        <v>25</v>
      </c>
      <c r="L81" s="13">
        <v>30</v>
      </c>
    </row>
    <row r="82" spans="1:12" ht="140" thickBot="1" x14ac:dyDescent="0.4">
      <c r="A82" s="54"/>
      <c r="B82" s="54"/>
      <c r="C82" s="54"/>
      <c r="D82" s="54"/>
      <c r="E82" s="54"/>
      <c r="F82" s="54"/>
      <c r="G82" s="54"/>
      <c r="H82" s="9" t="s">
        <v>150</v>
      </c>
      <c r="I82" s="13" t="s">
        <v>26</v>
      </c>
      <c r="J82" s="13">
        <v>10</v>
      </c>
      <c r="K82" s="13">
        <v>10</v>
      </c>
      <c r="L82" s="13">
        <v>10</v>
      </c>
    </row>
    <row r="83" spans="1:12" ht="109" thickBot="1" x14ac:dyDescent="0.4">
      <c r="A83" s="15" t="s">
        <v>151</v>
      </c>
      <c r="B83" s="9" t="s">
        <v>152</v>
      </c>
      <c r="C83" s="13" t="s">
        <v>153</v>
      </c>
      <c r="D83" s="13"/>
      <c r="E83" s="13"/>
      <c r="F83" s="13"/>
      <c r="G83" s="13"/>
      <c r="H83" s="9" t="s">
        <v>154</v>
      </c>
      <c r="I83" s="13" t="s">
        <v>155</v>
      </c>
      <c r="J83" s="13">
        <v>13</v>
      </c>
      <c r="K83" s="13">
        <v>11</v>
      </c>
      <c r="L83" s="13">
        <v>10</v>
      </c>
    </row>
    <row r="84" spans="1:12" ht="155.5" thickBot="1" x14ac:dyDescent="0.4">
      <c r="A84" s="15" t="s">
        <v>156</v>
      </c>
      <c r="B84" s="9" t="s">
        <v>157</v>
      </c>
      <c r="C84" s="13" t="s">
        <v>158</v>
      </c>
      <c r="D84" s="13"/>
      <c r="E84" s="13"/>
      <c r="F84" s="13"/>
      <c r="G84" s="13"/>
      <c r="H84" s="9" t="s">
        <v>159</v>
      </c>
      <c r="I84" s="13" t="s">
        <v>155</v>
      </c>
      <c r="J84" s="13">
        <v>12</v>
      </c>
      <c r="K84" s="13">
        <v>14</v>
      </c>
      <c r="L84" s="13">
        <v>14</v>
      </c>
    </row>
    <row r="85" spans="1:12" ht="124.5" thickBot="1" x14ac:dyDescent="0.4">
      <c r="A85" s="15" t="s">
        <v>160</v>
      </c>
      <c r="B85" s="9" t="s">
        <v>161</v>
      </c>
      <c r="C85" s="13" t="s">
        <v>1005</v>
      </c>
      <c r="D85" s="13"/>
      <c r="E85" s="13"/>
      <c r="F85" s="13"/>
      <c r="G85" s="13"/>
      <c r="H85" s="9" t="s">
        <v>162</v>
      </c>
      <c r="I85" s="13" t="s">
        <v>26</v>
      </c>
      <c r="J85" s="13">
        <v>80</v>
      </c>
      <c r="K85" s="13">
        <v>85</v>
      </c>
      <c r="L85" s="13">
        <v>90</v>
      </c>
    </row>
    <row r="86" spans="1:12" ht="36" customHeight="1" thickBot="1" x14ac:dyDescent="0.4">
      <c r="A86" s="30" t="s">
        <v>163</v>
      </c>
      <c r="B86" s="50" t="s">
        <v>164</v>
      </c>
      <c r="C86" s="51"/>
      <c r="D86" s="52"/>
      <c r="E86" s="12"/>
      <c r="F86" s="12"/>
      <c r="G86" s="12"/>
      <c r="H86" s="50"/>
      <c r="I86" s="51"/>
      <c r="J86" s="51"/>
      <c r="K86" s="51"/>
      <c r="L86" s="52"/>
    </row>
    <row r="87" spans="1:12" ht="35.15" customHeight="1" thickBot="1" x14ac:dyDescent="0.4">
      <c r="A87" s="30" t="s">
        <v>165</v>
      </c>
      <c r="B87" s="50" t="s">
        <v>166</v>
      </c>
      <c r="C87" s="51"/>
      <c r="D87" s="52"/>
      <c r="E87" s="12"/>
      <c r="F87" s="19">
        <v>20000</v>
      </c>
      <c r="G87" s="12"/>
      <c r="H87" s="50"/>
      <c r="I87" s="51"/>
      <c r="J87" s="51"/>
      <c r="K87" s="51"/>
      <c r="L87" s="52"/>
    </row>
    <row r="88" spans="1:12" ht="93.5" thickBot="1" x14ac:dyDescent="0.4">
      <c r="A88" s="36" t="s">
        <v>167</v>
      </c>
      <c r="B88" s="38" t="s">
        <v>168</v>
      </c>
      <c r="C88" s="40" t="s">
        <v>1003</v>
      </c>
      <c r="D88" s="40"/>
      <c r="E88" s="40"/>
      <c r="F88" s="40"/>
      <c r="G88" s="40"/>
      <c r="H88" s="9" t="s">
        <v>169</v>
      </c>
      <c r="I88" s="13" t="s">
        <v>26</v>
      </c>
      <c r="J88" s="13">
        <v>87</v>
      </c>
      <c r="K88" s="13">
        <v>89</v>
      </c>
      <c r="L88" s="13">
        <v>90</v>
      </c>
    </row>
    <row r="89" spans="1:12" ht="78" thickBot="1" x14ac:dyDescent="0.4">
      <c r="A89" s="54"/>
      <c r="B89" s="54"/>
      <c r="C89" s="54"/>
      <c r="D89" s="54"/>
      <c r="E89" s="54"/>
      <c r="F89" s="54"/>
      <c r="G89" s="54"/>
      <c r="H89" s="9" t="s">
        <v>170</v>
      </c>
      <c r="I89" s="13" t="s">
        <v>26</v>
      </c>
      <c r="J89" s="13">
        <v>100</v>
      </c>
      <c r="K89" s="13">
        <v>100</v>
      </c>
      <c r="L89" s="13">
        <v>100</v>
      </c>
    </row>
    <row r="90" spans="1:12" ht="78" thickBot="1" x14ac:dyDescent="0.4">
      <c r="A90" s="36" t="s">
        <v>171</v>
      </c>
      <c r="B90" s="38" t="s">
        <v>172</v>
      </c>
      <c r="C90" s="40" t="s">
        <v>133</v>
      </c>
      <c r="D90" s="40" t="s">
        <v>24</v>
      </c>
      <c r="E90" s="40"/>
      <c r="F90" s="42">
        <v>20000</v>
      </c>
      <c r="G90" s="40"/>
      <c r="H90" s="9" t="s">
        <v>173</v>
      </c>
      <c r="I90" s="13" t="s">
        <v>28</v>
      </c>
      <c r="J90" s="13">
        <v>7</v>
      </c>
      <c r="K90" s="13">
        <v>7</v>
      </c>
      <c r="L90" s="13">
        <v>7</v>
      </c>
    </row>
    <row r="91" spans="1:12" ht="47" thickBot="1" x14ac:dyDescent="0.4">
      <c r="A91" s="53"/>
      <c r="B91" s="53"/>
      <c r="C91" s="53"/>
      <c r="D91" s="53"/>
      <c r="E91" s="53"/>
      <c r="F91" s="53"/>
      <c r="G91" s="53"/>
      <c r="H91" s="9" t="s">
        <v>174</v>
      </c>
      <c r="I91" s="13" t="s">
        <v>28</v>
      </c>
      <c r="J91" s="13">
        <v>0</v>
      </c>
      <c r="K91" s="13">
        <v>1</v>
      </c>
      <c r="L91" s="13">
        <v>0</v>
      </c>
    </row>
    <row r="92" spans="1:12" ht="93.5" thickBot="1" x14ac:dyDescent="0.4">
      <c r="A92" s="54"/>
      <c r="B92" s="54"/>
      <c r="C92" s="54"/>
      <c r="D92" s="54"/>
      <c r="E92" s="54"/>
      <c r="F92" s="54"/>
      <c r="G92" s="54"/>
      <c r="H92" s="9" t="s">
        <v>175</v>
      </c>
      <c r="I92" s="13" t="s">
        <v>28</v>
      </c>
      <c r="J92" s="13">
        <v>1</v>
      </c>
      <c r="K92" s="13">
        <v>1</v>
      </c>
      <c r="L92" s="13">
        <v>1</v>
      </c>
    </row>
    <row r="93" spans="1:12" ht="93.5" thickBot="1" x14ac:dyDescent="0.4">
      <c r="A93" s="15" t="s">
        <v>176</v>
      </c>
      <c r="B93" s="9" t="s">
        <v>177</v>
      </c>
      <c r="C93" s="13" t="s">
        <v>133</v>
      </c>
      <c r="D93" s="13"/>
      <c r="E93" s="13"/>
      <c r="F93" s="13"/>
      <c r="G93" s="13"/>
      <c r="H93" s="9" t="s">
        <v>178</v>
      </c>
      <c r="I93" s="13" t="s">
        <v>28</v>
      </c>
      <c r="J93" s="13">
        <v>2</v>
      </c>
      <c r="K93" s="13">
        <v>2</v>
      </c>
      <c r="L93" s="13">
        <v>2</v>
      </c>
    </row>
    <row r="94" spans="1:12" ht="37" customHeight="1" thickBot="1" x14ac:dyDescent="0.4">
      <c r="A94" s="30" t="s">
        <v>179</v>
      </c>
      <c r="B94" s="50" t="s">
        <v>180</v>
      </c>
      <c r="C94" s="51"/>
      <c r="D94" s="52"/>
      <c r="E94" s="19">
        <v>6157543</v>
      </c>
      <c r="F94" s="19">
        <v>11277352</v>
      </c>
      <c r="G94" s="19">
        <v>14246364</v>
      </c>
      <c r="H94" s="50"/>
      <c r="I94" s="51"/>
      <c r="J94" s="51"/>
      <c r="K94" s="51"/>
      <c r="L94" s="52"/>
    </row>
    <row r="95" spans="1:12" ht="78" thickBot="1" x14ac:dyDescent="0.4">
      <c r="A95" s="15" t="s">
        <v>181</v>
      </c>
      <c r="B95" s="9" t="s">
        <v>182</v>
      </c>
      <c r="C95" s="13" t="s">
        <v>107</v>
      </c>
      <c r="D95" s="13" t="s">
        <v>24</v>
      </c>
      <c r="E95" s="20">
        <v>2437537</v>
      </c>
      <c r="F95" s="20">
        <v>2437537</v>
      </c>
      <c r="G95" s="20">
        <v>2437537</v>
      </c>
      <c r="H95" s="9" t="s">
        <v>183</v>
      </c>
      <c r="I95" s="13" t="s">
        <v>28</v>
      </c>
      <c r="J95" s="13">
        <v>5</v>
      </c>
      <c r="K95" s="13">
        <v>6</v>
      </c>
      <c r="L95" s="13">
        <v>6</v>
      </c>
    </row>
    <row r="96" spans="1:12" ht="47" thickBot="1" x14ac:dyDescent="0.4">
      <c r="A96" s="36" t="s">
        <v>184</v>
      </c>
      <c r="B96" s="38" t="s">
        <v>185</v>
      </c>
      <c r="C96" s="40" t="s">
        <v>1006</v>
      </c>
      <c r="D96" s="40"/>
      <c r="E96" s="40"/>
      <c r="F96" s="40"/>
      <c r="G96" s="40"/>
      <c r="H96" s="9" t="s">
        <v>186</v>
      </c>
      <c r="I96" s="13" t="s">
        <v>26</v>
      </c>
      <c r="J96" s="13">
        <v>2</v>
      </c>
      <c r="K96" s="13">
        <v>2</v>
      </c>
      <c r="L96" s="13">
        <v>2</v>
      </c>
    </row>
    <row r="97" spans="1:12" ht="93.5" thickBot="1" x14ac:dyDescent="0.4">
      <c r="A97" s="54"/>
      <c r="B97" s="54"/>
      <c r="C97" s="54"/>
      <c r="D97" s="54"/>
      <c r="E97" s="54"/>
      <c r="F97" s="54"/>
      <c r="G97" s="54"/>
      <c r="H97" s="9" t="s">
        <v>187</v>
      </c>
      <c r="I97" s="13" t="s">
        <v>26</v>
      </c>
      <c r="J97" s="13">
        <v>80</v>
      </c>
      <c r="K97" s="13">
        <v>80</v>
      </c>
      <c r="L97" s="13">
        <v>80</v>
      </c>
    </row>
    <row r="98" spans="1:12" ht="186.5" thickBot="1" x14ac:dyDescent="0.4">
      <c r="A98" s="36"/>
      <c r="B98" s="38"/>
      <c r="C98" s="40"/>
      <c r="D98" s="40"/>
      <c r="E98" s="40"/>
      <c r="F98" s="40"/>
      <c r="G98" s="40"/>
      <c r="H98" s="9" t="s">
        <v>188</v>
      </c>
      <c r="I98" s="13" t="s">
        <v>28</v>
      </c>
      <c r="J98" s="13">
        <v>300</v>
      </c>
      <c r="K98" s="13">
        <v>300</v>
      </c>
      <c r="L98" s="13">
        <v>300</v>
      </c>
    </row>
    <row r="99" spans="1:12" ht="62.5" thickBot="1" x14ac:dyDescent="0.4">
      <c r="A99" s="54"/>
      <c r="B99" s="54"/>
      <c r="C99" s="54"/>
      <c r="D99" s="54"/>
      <c r="E99" s="54"/>
      <c r="F99" s="54"/>
      <c r="G99" s="54"/>
      <c r="H99" s="9" t="s">
        <v>189</v>
      </c>
      <c r="I99" s="13" t="s">
        <v>28</v>
      </c>
      <c r="J99" s="13" t="s">
        <v>190</v>
      </c>
      <c r="K99" s="13" t="s">
        <v>190</v>
      </c>
      <c r="L99" s="13" t="s">
        <v>190</v>
      </c>
    </row>
    <row r="100" spans="1:12" ht="124.5" thickBot="1" x14ac:dyDescent="0.4">
      <c r="A100" s="36" t="s">
        <v>191</v>
      </c>
      <c r="B100" s="38" t="s">
        <v>192</v>
      </c>
      <c r="C100" s="40" t="s">
        <v>1006</v>
      </c>
      <c r="D100" s="13" t="s">
        <v>1012</v>
      </c>
      <c r="E100" s="20">
        <v>2362834</v>
      </c>
      <c r="F100" s="20">
        <v>7319814</v>
      </c>
      <c r="G100" s="20">
        <v>2865003</v>
      </c>
      <c r="H100" s="9" t="s">
        <v>193</v>
      </c>
      <c r="I100" s="13" t="s">
        <v>26</v>
      </c>
      <c r="J100" s="13">
        <v>30</v>
      </c>
      <c r="K100" s="13">
        <v>30</v>
      </c>
      <c r="L100" s="13">
        <v>0</v>
      </c>
    </row>
    <row r="101" spans="1:12" ht="186.5" thickBot="1" x14ac:dyDescent="0.4">
      <c r="A101" s="54"/>
      <c r="B101" s="54"/>
      <c r="C101" s="54"/>
      <c r="D101" s="13" t="s">
        <v>194</v>
      </c>
      <c r="E101" s="20">
        <v>1478136.47</v>
      </c>
      <c r="F101" s="20">
        <v>1413403</v>
      </c>
      <c r="G101" s="20">
        <v>1503103</v>
      </c>
      <c r="H101" s="9" t="s">
        <v>195</v>
      </c>
      <c r="I101" s="13" t="s">
        <v>26</v>
      </c>
      <c r="J101" s="13">
        <v>30</v>
      </c>
      <c r="K101" s="13">
        <v>0</v>
      </c>
      <c r="L101" s="13">
        <v>0</v>
      </c>
    </row>
    <row r="102" spans="1:12" ht="171" thickBot="1" x14ac:dyDescent="0.4">
      <c r="A102" s="36"/>
      <c r="B102" s="38"/>
      <c r="C102" s="40"/>
      <c r="D102" s="40" t="s">
        <v>24</v>
      </c>
      <c r="E102" s="42">
        <v>884697.53</v>
      </c>
      <c r="F102" s="42">
        <v>5906411</v>
      </c>
      <c r="G102" s="42">
        <v>1361900</v>
      </c>
      <c r="H102" s="9" t="s">
        <v>196</v>
      </c>
      <c r="I102" s="13" t="s">
        <v>26</v>
      </c>
      <c r="J102" s="13">
        <v>30</v>
      </c>
      <c r="K102" s="13">
        <v>0</v>
      </c>
      <c r="L102" s="13">
        <v>0</v>
      </c>
    </row>
    <row r="103" spans="1:12" ht="124.5" thickBot="1" x14ac:dyDescent="0.4">
      <c r="A103" s="54"/>
      <c r="B103" s="54"/>
      <c r="C103" s="54"/>
      <c r="D103" s="54"/>
      <c r="E103" s="54"/>
      <c r="F103" s="54"/>
      <c r="G103" s="54"/>
      <c r="H103" s="9" t="s">
        <v>197</v>
      </c>
      <c r="I103" s="13" t="s">
        <v>26</v>
      </c>
      <c r="J103" s="13">
        <v>30</v>
      </c>
      <c r="K103" s="13">
        <v>30</v>
      </c>
      <c r="L103" s="13">
        <v>30</v>
      </c>
    </row>
    <row r="104" spans="1:12" ht="78" thickBot="1" x14ac:dyDescent="0.4">
      <c r="A104" s="36" t="s">
        <v>198</v>
      </c>
      <c r="B104" s="38" t="s">
        <v>199</v>
      </c>
      <c r="C104" s="40" t="s">
        <v>1006</v>
      </c>
      <c r="D104" s="13" t="s">
        <v>1012</v>
      </c>
      <c r="E104" s="20">
        <v>294324</v>
      </c>
      <c r="F104" s="20">
        <v>294324</v>
      </c>
      <c r="G104" s="20">
        <v>294324</v>
      </c>
      <c r="H104" s="9" t="s">
        <v>200</v>
      </c>
      <c r="I104" s="13" t="s">
        <v>26</v>
      </c>
      <c r="J104" s="13">
        <v>100</v>
      </c>
      <c r="K104" s="13">
        <v>100</v>
      </c>
      <c r="L104" s="13">
        <v>100</v>
      </c>
    </row>
    <row r="105" spans="1:12" ht="16" thickBot="1" x14ac:dyDescent="0.4">
      <c r="A105" s="53"/>
      <c r="B105" s="53"/>
      <c r="C105" s="53"/>
      <c r="D105" s="13" t="s">
        <v>194</v>
      </c>
      <c r="E105" s="20">
        <v>9000</v>
      </c>
      <c r="F105" s="20">
        <v>9000</v>
      </c>
      <c r="G105" s="20">
        <v>9000</v>
      </c>
      <c r="H105" s="38" t="s">
        <v>201</v>
      </c>
      <c r="I105" s="40" t="s">
        <v>26</v>
      </c>
      <c r="J105" s="40">
        <v>100</v>
      </c>
      <c r="K105" s="40">
        <v>100</v>
      </c>
      <c r="L105" s="40">
        <v>100</v>
      </c>
    </row>
    <row r="106" spans="1:12" ht="52.5" customHeight="1" thickBot="1" x14ac:dyDescent="0.4">
      <c r="A106" s="54"/>
      <c r="B106" s="54"/>
      <c r="C106" s="54"/>
      <c r="D106" s="13" t="s">
        <v>202</v>
      </c>
      <c r="E106" s="20">
        <v>285324</v>
      </c>
      <c r="F106" s="20">
        <v>285324</v>
      </c>
      <c r="G106" s="20">
        <v>285324</v>
      </c>
      <c r="H106" s="54"/>
      <c r="I106" s="54"/>
      <c r="J106" s="54"/>
      <c r="K106" s="54"/>
      <c r="L106" s="54"/>
    </row>
    <row r="107" spans="1:12" ht="78" thickBot="1" x14ac:dyDescent="0.4">
      <c r="A107" s="36" t="s">
        <v>203</v>
      </c>
      <c r="B107" s="38" t="s">
        <v>204</v>
      </c>
      <c r="C107" s="40" t="s">
        <v>1006</v>
      </c>
      <c r="D107" s="40" t="s">
        <v>194</v>
      </c>
      <c r="E107" s="42">
        <v>705131</v>
      </c>
      <c r="F107" s="42">
        <v>354200</v>
      </c>
      <c r="G107" s="42">
        <v>249500</v>
      </c>
      <c r="H107" s="9" t="s">
        <v>205</v>
      </c>
      <c r="I107" s="13" t="s">
        <v>28</v>
      </c>
      <c r="J107" s="13">
        <v>1</v>
      </c>
      <c r="K107" s="13">
        <v>0</v>
      </c>
      <c r="L107" s="13">
        <v>0</v>
      </c>
    </row>
    <row r="108" spans="1:12" ht="47" thickBot="1" x14ac:dyDescent="0.4">
      <c r="A108" s="54"/>
      <c r="B108" s="54"/>
      <c r="C108" s="54"/>
      <c r="D108" s="54"/>
      <c r="E108" s="54"/>
      <c r="F108" s="54"/>
      <c r="G108" s="54"/>
      <c r="H108" s="9" t="s">
        <v>206</v>
      </c>
      <c r="I108" s="13" t="s">
        <v>28</v>
      </c>
      <c r="J108" s="13">
        <v>0</v>
      </c>
      <c r="K108" s="13">
        <v>1</v>
      </c>
      <c r="L108" s="13">
        <v>0</v>
      </c>
    </row>
    <row r="109" spans="1:12" ht="62.5" thickBot="1" x14ac:dyDescent="0.4">
      <c r="A109" s="36"/>
      <c r="B109" s="38"/>
      <c r="C109" s="40"/>
      <c r="D109" s="40"/>
      <c r="E109" s="40"/>
      <c r="F109" s="40"/>
      <c r="G109" s="40"/>
      <c r="H109" s="9" t="s">
        <v>207</v>
      </c>
      <c r="I109" s="13" t="s">
        <v>28</v>
      </c>
      <c r="J109" s="13">
        <v>0</v>
      </c>
      <c r="K109" s="13">
        <v>1</v>
      </c>
      <c r="L109" s="13">
        <v>0</v>
      </c>
    </row>
    <row r="110" spans="1:12" ht="124.5" thickBot="1" x14ac:dyDescent="0.4">
      <c r="A110" s="53"/>
      <c r="B110" s="53"/>
      <c r="C110" s="53"/>
      <c r="D110" s="53"/>
      <c r="E110" s="53"/>
      <c r="F110" s="53"/>
      <c r="G110" s="53"/>
      <c r="H110" s="9" t="s">
        <v>208</v>
      </c>
      <c r="I110" s="13" t="s">
        <v>26</v>
      </c>
      <c r="J110" s="13">
        <v>2.35</v>
      </c>
      <c r="K110" s="13">
        <v>2.08</v>
      </c>
      <c r="L110" s="13">
        <v>1.96</v>
      </c>
    </row>
    <row r="111" spans="1:12" ht="93.5" thickBot="1" x14ac:dyDescent="0.4">
      <c r="A111" s="53"/>
      <c r="B111" s="53"/>
      <c r="C111" s="53"/>
      <c r="D111" s="53"/>
      <c r="E111" s="53"/>
      <c r="F111" s="53"/>
      <c r="G111" s="53"/>
      <c r="H111" s="9" t="s">
        <v>209</v>
      </c>
      <c r="I111" s="13" t="s">
        <v>37</v>
      </c>
      <c r="J111" s="13" t="s">
        <v>210</v>
      </c>
      <c r="K111" s="13" t="s">
        <v>211</v>
      </c>
      <c r="L111" s="13" t="s">
        <v>211</v>
      </c>
    </row>
    <row r="112" spans="1:12" ht="93.5" thickBot="1" x14ac:dyDescent="0.4">
      <c r="A112" s="53"/>
      <c r="B112" s="53"/>
      <c r="C112" s="53"/>
      <c r="D112" s="53"/>
      <c r="E112" s="53"/>
      <c r="F112" s="53"/>
      <c r="G112" s="53"/>
      <c r="H112" s="9" t="s">
        <v>212</v>
      </c>
      <c r="I112" s="13" t="s">
        <v>37</v>
      </c>
      <c r="J112" s="13" t="s">
        <v>213</v>
      </c>
      <c r="K112" s="13" t="s">
        <v>214</v>
      </c>
      <c r="L112" s="13" t="s">
        <v>215</v>
      </c>
    </row>
    <row r="113" spans="1:12" ht="155.5" thickBot="1" x14ac:dyDescent="0.4">
      <c r="A113" s="54"/>
      <c r="B113" s="54"/>
      <c r="C113" s="54"/>
      <c r="D113" s="54"/>
      <c r="E113" s="54"/>
      <c r="F113" s="54"/>
      <c r="G113" s="54"/>
      <c r="H113" s="9" t="s">
        <v>216</v>
      </c>
      <c r="I113" s="13" t="s">
        <v>26</v>
      </c>
      <c r="J113" s="13">
        <v>60</v>
      </c>
      <c r="K113" s="13">
        <v>60</v>
      </c>
      <c r="L113" s="13">
        <v>60</v>
      </c>
    </row>
    <row r="114" spans="1:12" ht="47" thickBot="1" x14ac:dyDescent="0.4">
      <c r="A114" s="15" t="s">
        <v>217</v>
      </c>
      <c r="B114" s="9" t="s">
        <v>218</v>
      </c>
      <c r="C114" s="13" t="s">
        <v>219</v>
      </c>
      <c r="D114" s="13" t="s">
        <v>24</v>
      </c>
      <c r="E114" s="20">
        <v>357717</v>
      </c>
      <c r="F114" s="20">
        <v>871477</v>
      </c>
      <c r="G114" s="20">
        <v>8400000</v>
      </c>
      <c r="H114" s="9" t="s">
        <v>220</v>
      </c>
      <c r="I114" s="13" t="s">
        <v>26</v>
      </c>
      <c r="J114" s="13">
        <v>25</v>
      </c>
      <c r="K114" s="13">
        <v>40</v>
      </c>
      <c r="L114" s="13">
        <v>35</v>
      </c>
    </row>
    <row r="115" spans="1:12" ht="35.5" customHeight="1" thickBot="1" x14ac:dyDescent="0.4">
      <c r="A115" s="29" t="s">
        <v>221</v>
      </c>
      <c r="B115" s="57" t="s">
        <v>222</v>
      </c>
      <c r="C115" s="51"/>
      <c r="D115" s="52"/>
      <c r="E115" s="18">
        <v>8289415</v>
      </c>
      <c r="F115" s="18">
        <v>5054633</v>
      </c>
      <c r="G115" s="18">
        <v>5063892</v>
      </c>
      <c r="H115" s="57"/>
      <c r="I115" s="51"/>
      <c r="J115" s="51"/>
      <c r="K115" s="51"/>
      <c r="L115" s="52"/>
    </row>
    <row r="116" spans="1:12" ht="33.65" customHeight="1" thickBot="1" x14ac:dyDescent="0.4">
      <c r="A116" s="30" t="s">
        <v>223</v>
      </c>
      <c r="B116" s="50" t="s">
        <v>224</v>
      </c>
      <c r="C116" s="51"/>
      <c r="D116" s="52"/>
      <c r="E116" s="19">
        <v>8289415</v>
      </c>
      <c r="F116" s="19">
        <v>5054633</v>
      </c>
      <c r="G116" s="19">
        <v>5063892</v>
      </c>
      <c r="H116" s="50"/>
      <c r="I116" s="51"/>
      <c r="J116" s="51"/>
      <c r="K116" s="51"/>
      <c r="L116" s="52"/>
    </row>
    <row r="117" spans="1:12" ht="140" thickBot="1" x14ac:dyDescent="0.4">
      <c r="A117" s="36" t="s">
        <v>225</v>
      </c>
      <c r="B117" s="38" t="s">
        <v>226</v>
      </c>
      <c r="C117" s="40" t="s">
        <v>129</v>
      </c>
      <c r="D117" s="40" t="s">
        <v>202</v>
      </c>
      <c r="E117" s="42">
        <v>157000</v>
      </c>
      <c r="F117" s="42">
        <v>157000</v>
      </c>
      <c r="G117" s="42">
        <v>157000</v>
      </c>
      <c r="H117" s="9" t="s">
        <v>227</v>
      </c>
      <c r="I117" s="13" t="s">
        <v>26</v>
      </c>
      <c r="J117" s="13">
        <v>95</v>
      </c>
      <c r="K117" s="13">
        <v>95</v>
      </c>
      <c r="L117" s="13">
        <v>95</v>
      </c>
    </row>
    <row r="118" spans="1:12" ht="124.5" thickBot="1" x14ac:dyDescent="0.4">
      <c r="A118" s="54"/>
      <c r="B118" s="54"/>
      <c r="C118" s="54"/>
      <c r="D118" s="54"/>
      <c r="E118" s="54"/>
      <c r="F118" s="54"/>
      <c r="G118" s="54"/>
      <c r="H118" s="9" t="s">
        <v>228</v>
      </c>
      <c r="I118" s="13" t="s">
        <v>26</v>
      </c>
      <c r="J118" s="13">
        <v>100</v>
      </c>
      <c r="K118" s="13">
        <v>100</v>
      </c>
      <c r="L118" s="13">
        <v>100</v>
      </c>
    </row>
    <row r="119" spans="1:12" ht="78" thickBot="1" x14ac:dyDescent="0.4">
      <c r="A119" s="15" t="s">
        <v>229</v>
      </c>
      <c r="B119" s="9" t="s">
        <v>230</v>
      </c>
      <c r="C119" s="13" t="s">
        <v>1010</v>
      </c>
      <c r="D119" s="13" t="s">
        <v>202</v>
      </c>
      <c r="E119" s="20">
        <v>5300</v>
      </c>
      <c r="F119" s="20">
        <v>5300</v>
      </c>
      <c r="G119" s="20">
        <v>5300</v>
      </c>
      <c r="H119" s="9" t="s">
        <v>231</v>
      </c>
      <c r="I119" s="13" t="s">
        <v>28</v>
      </c>
      <c r="J119" s="13" t="s">
        <v>232</v>
      </c>
      <c r="K119" s="13" t="s">
        <v>233</v>
      </c>
      <c r="L119" s="13" t="s">
        <v>234</v>
      </c>
    </row>
    <row r="120" spans="1:12" ht="109" thickBot="1" x14ac:dyDescent="0.4">
      <c r="A120" s="15" t="s">
        <v>235</v>
      </c>
      <c r="B120" s="9" t="s">
        <v>236</v>
      </c>
      <c r="C120" s="13" t="s">
        <v>158</v>
      </c>
      <c r="D120" s="13" t="s">
        <v>202</v>
      </c>
      <c r="E120" s="13">
        <v>100</v>
      </c>
      <c r="F120" s="13">
        <v>100</v>
      </c>
      <c r="G120" s="13">
        <v>100</v>
      </c>
      <c r="H120" s="9" t="s">
        <v>237</v>
      </c>
      <c r="I120" s="13" t="s">
        <v>26</v>
      </c>
      <c r="J120" s="13">
        <v>100</v>
      </c>
      <c r="K120" s="13">
        <v>100</v>
      </c>
      <c r="L120" s="13">
        <v>100</v>
      </c>
    </row>
    <row r="121" spans="1:12" ht="109" thickBot="1" x14ac:dyDescent="0.4">
      <c r="A121" s="36" t="s">
        <v>238</v>
      </c>
      <c r="B121" s="38" t="s">
        <v>239</v>
      </c>
      <c r="C121" s="40" t="s">
        <v>1002</v>
      </c>
      <c r="D121" s="40" t="s">
        <v>202</v>
      </c>
      <c r="E121" s="42">
        <v>79400</v>
      </c>
      <c r="F121" s="42">
        <v>79400</v>
      </c>
      <c r="G121" s="42">
        <v>79400</v>
      </c>
      <c r="H121" s="9" t="s">
        <v>240</v>
      </c>
      <c r="I121" s="13" t="s">
        <v>26</v>
      </c>
      <c r="J121" s="13">
        <v>1</v>
      </c>
      <c r="K121" s="13">
        <v>1</v>
      </c>
      <c r="L121" s="13">
        <v>1</v>
      </c>
    </row>
    <row r="122" spans="1:12" ht="62.5" thickBot="1" x14ac:dyDescent="0.4">
      <c r="A122" s="53"/>
      <c r="B122" s="53"/>
      <c r="C122" s="53"/>
      <c r="D122" s="53"/>
      <c r="E122" s="53"/>
      <c r="F122" s="53"/>
      <c r="G122" s="53"/>
      <c r="H122" s="9" t="s">
        <v>241</v>
      </c>
      <c r="I122" s="13" t="s">
        <v>28</v>
      </c>
      <c r="J122" s="13" t="s">
        <v>242</v>
      </c>
      <c r="K122" s="13" t="s">
        <v>242</v>
      </c>
      <c r="L122" s="13" t="s">
        <v>242</v>
      </c>
    </row>
    <row r="123" spans="1:12" ht="31.5" thickBot="1" x14ac:dyDescent="0.4">
      <c r="A123" s="54"/>
      <c r="B123" s="54"/>
      <c r="C123" s="54"/>
      <c r="D123" s="54"/>
      <c r="E123" s="54"/>
      <c r="F123" s="54"/>
      <c r="G123" s="54"/>
      <c r="H123" s="9" t="s">
        <v>243</v>
      </c>
      <c r="I123" s="13" t="s">
        <v>28</v>
      </c>
      <c r="J123" s="13">
        <v>1</v>
      </c>
      <c r="K123" s="13">
        <v>1</v>
      </c>
      <c r="L123" s="13">
        <v>1</v>
      </c>
    </row>
    <row r="124" spans="1:12" ht="78" thickBot="1" x14ac:dyDescent="0.4">
      <c r="A124" s="15" t="s">
        <v>244</v>
      </c>
      <c r="B124" s="9" t="s">
        <v>245</v>
      </c>
      <c r="C124" s="13" t="s">
        <v>1006</v>
      </c>
      <c r="D124" s="13" t="s">
        <v>202</v>
      </c>
      <c r="E124" s="13">
        <v>700</v>
      </c>
      <c r="F124" s="13"/>
      <c r="G124" s="13"/>
      <c r="H124" s="9" t="s">
        <v>246</v>
      </c>
      <c r="I124" s="13" t="s">
        <v>28</v>
      </c>
      <c r="J124" s="13">
        <v>1</v>
      </c>
      <c r="K124" s="13">
        <v>0</v>
      </c>
      <c r="L124" s="13">
        <v>0</v>
      </c>
    </row>
    <row r="125" spans="1:12" ht="47" thickBot="1" x14ac:dyDescent="0.4">
      <c r="A125" s="15" t="s">
        <v>247</v>
      </c>
      <c r="B125" s="9" t="s">
        <v>248</v>
      </c>
      <c r="C125" s="13" t="s">
        <v>1006</v>
      </c>
      <c r="D125" s="13" t="s">
        <v>250</v>
      </c>
      <c r="E125" s="20">
        <v>1200</v>
      </c>
      <c r="F125" s="13"/>
      <c r="G125" s="13"/>
      <c r="H125" s="9" t="s">
        <v>249</v>
      </c>
      <c r="I125" s="13" t="s">
        <v>28</v>
      </c>
      <c r="J125" s="13">
        <v>1</v>
      </c>
      <c r="K125" s="13">
        <v>0</v>
      </c>
      <c r="L125" s="13">
        <v>0</v>
      </c>
    </row>
    <row r="126" spans="1:12" ht="62.5" thickBot="1" x14ac:dyDescent="0.4">
      <c r="A126" s="15" t="s">
        <v>251</v>
      </c>
      <c r="B126" s="9" t="s">
        <v>252</v>
      </c>
      <c r="C126" s="13" t="s">
        <v>1006</v>
      </c>
      <c r="D126" s="13" t="s">
        <v>250</v>
      </c>
      <c r="E126" s="20">
        <v>251700</v>
      </c>
      <c r="F126" s="13"/>
      <c r="G126" s="13"/>
      <c r="H126" s="9" t="s">
        <v>253</v>
      </c>
      <c r="I126" s="13" t="s">
        <v>26</v>
      </c>
      <c r="J126" s="13">
        <v>100</v>
      </c>
      <c r="K126" s="13">
        <v>0</v>
      </c>
      <c r="L126" s="13">
        <v>0</v>
      </c>
    </row>
    <row r="127" spans="1:12" ht="155.5" thickBot="1" x14ac:dyDescent="0.4">
      <c r="A127" s="15" t="s">
        <v>254</v>
      </c>
      <c r="B127" s="9" t="s">
        <v>255</v>
      </c>
      <c r="C127" s="13" t="s">
        <v>1003</v>
      </c>
      <c r="D127" s="13" t="s">
        <v>202</v>
      </c>
      <c r="E127" s="20">
        <v>32000</v>
      </c>
      <c r="F127" s="20">
        <v>32000</v>
      </c>
      <c r="G127" s="20">
        <v>32000</v>
      </c>
      <c r="H127" s="9" t="s">
        <v>256</v>
      </c>
      <c r="I127" s="13" t="s">
        <v>26</v>
      </c>
      <c r="J127" s="13">
        <v>18.25</v>
      </c>
      <c r="K127" s="13">
        <v>18.5</v>
      </c>
      <c r="L127" s="13">
        <v>18.75</v>
      </c>
    </row>
    <row r="128" spans="1:12" ht="140" thickBot="1" x14ac:dyDescent="0.4">
      <c r="A128" s="36"/>
      <c r="B128" s="38"/>
      <c r="C128" s="40"/>
      <c r="D128" s="40"/>
      <c r="E128" s="40"/>
      <c r="F128" s="40"/>
      <c r="G128" s="40"/>
      <c r="H128" s="9" t="s">
        <v>257</v>
      </c>
      <c r="I128" s="13" t="s">
        <v>26</v>
      </c>
      <c r="J128" s="13">
        <v>19</v>
      </c>
      <c r="K128" s="13">
        <v>19.5</v>
      </c>
      <c r="L128" s="13">
        <v>19.75</v>
      </c>
    </row>
    <row r="129" spans="1:12" ht="155.5" thickBot="1" x14ac:dyDescent="0.4">
      <c r="A129" s="53"/>
      <c r="B129" s="53"/>
      <c r="C129" s="53"/>
      <c r="D129" s="53"/>
      <c r="E129" s="53"/>
      <c r="F129" s="53"/>
      <c r="G129" s="53"/>
      <c r="H129" s="9" t="s">
        <v>258</v>
      </c>
      <c r="I129" s="13" t="s">
        <v>26</v>
      </c>
      <c r="J129" s="13">
        <v>18.75</v>
      </c>
      <c r="K129" s="13">
        <v>18.75</v>
      </c>
      <c r="L129" s="13">
        <v>18.75</v>
      </c>
    </row>
    <row r="130" spans="1:12" ht="140" thickBot="1" x14ac:dyDescent="0.4">
      <c r="A130" s="53"/>
      <c r="B130" s="53"/>
      <c r="C130" s="53"/>
      <c r="D130" s="53"/>
      <c r="E130" s="53"/>
      <c r="F130" s="53"/>
      <c r="G130" s="53"/>
      <c r="H130" s="9" t="s">
        <v>259</v>
      </c>
      <c r="I130" s="13" t="s">
        <v>26</v>
      </c>
      <c r="J130" s="13">
        <v>18</v>
      </c>
      <c r="K130" s="13">
        <v>18.5</v>
      </c>
      <c r="L130" s="13">
        <v>19</v>
      </c>
    </row>
    <row r="131" spans="1:12" ht="155.5" thickBot="1" x14ac:dyDescent="0.4">
      <c r="A131" s="54"/>
      <c r="B131" s="54"/>
      <c r="C131" s="54"/>
      <c r="D131" s="54"/>
      <c r="E131" s="54"/>
      <c r="F131" s="54"/>
      <c r="G131" s="54"/>
      <c r="H131" s="9" t="s">
        <v>260</v>
      </c>
      <c r="I131" s="13" t="s">
        <v>26</v>
      </c>
      <c r="J131" s="13">
        <v>17.75</v>
      </c>
      <c r="K131" s="13">
        <v>18.25</v>
      </c>
      <c r="L131" s="13">
        <v>18.5</v>
      </c>
    </row>
    <row r="132" spans="1:12" ht="155.5" thickBot="1" x14ac:dyDescent="0.4">
      <c r="A132" s="36"/>
      <c r="B132" s="38"/>
      <c r="C132" s="40"/>
      <c r="D132" s="40"/>
      <c r="E132" s="40"/>
      <c r="F132" s="40"/>
      <c r="G132" s="40"/>
      <c r="H132" s="9" t="s">
        <v>261</v>
      </c>
      <c r="I132" s="13" t="s">
        <v>26</v>
      </c>
      <c r="J132" s="13">
        <v>18</v>
      </c>
      <c r="K132" s="13">
        <v>19</v>
      </c>
      <c r="L132" s="13">
        <v>18</v>
      </c>
    </row>
    <row r="133" spans="1:12" ht="155.5" thickBot="1" x14ac:dyDescent="0.4">
      <c r="A133" s="53"/>
      <c r="B133" s="60"/>
      <c r="C133" s="62"/>
      <c r="D133" s="62"/>
      <c r="E133" s="62"/>
      <c r="F133" s="62"/>
      <c r="G133" s="62"/>
      <c r="H133" s="9" t="s">
        <v>262</v>
      </c>
      <c r="I133" s="13" t="s">
        <v>26</v>
      </c>
      <c r="J133" s="13">
        <v>10</v>
      </c>
      <c r="K133" s="13">
        <v>10.5</v>
      </c>
      <c r="L133" s="13">
        <v>11</v>
      </c>
    </row>
    <row r="134" spans="1:12" ht="140" thickBot="1" x14ac:dyDescent="0.4">
      <c r="A134" s="53"/>
      <c r="B134" s="60"/>
      <c r="C134" s="62"/>
      <c r="D134" s="62"/>
      <c r="E134" s="62"/>
      <c r="F134" s="62"/>
      <c r="G134" s="62"/>
      <c r="H134" s="9" t="s">
        <v>263</v>
      </c>
      <c r="I134" s="13" t="s">
        <v>26</v>
      </c>
      <c r="J134" s="13">
        <v>12.5</v>
      </c>
      <c r="K134" s="13">
        <v>13.5</v>
      </c>
      <c r="L134" s="13">
        <v>13.5</v>
      </c>
    </row>
    <row r="135" spans="1:12" ht="140" thickBot="1" x14ac:dyDescent="0.4">
      <c r="A135" s="54"/>
      <c r="B135" s="61"/>
      <c r="C135" s="63"/>
      <c r="D135" s="63"/>
      <c r="E135" s="63"/>
      <c r="F135" s="63"/>
      <c r="G135" s="63"/>
      <c r="H135" s="9" t="s">
        <v>264</v>
      </c>
      <c r="I135" s="13" t="s">
        <v>26</v>
      </c>
      <c r="J135" s="13">
        <v>19</v>
      </c>
      <c r="K135" s="13">
        <v>19</v>
      </c>
      <c r="L135" s="13">
        <v>19</v>
      </c>
    </row>
    <row r="136" spans="1:12" ht="155.5" thickBot="1" x14ac:dyDescent="0.4">
      <c r="A136" s="36"/>
      <c r="B136" s="38"/>
      <c r="C136" s="40"/>
      <c r="D136" s="40"/>
      <c r="E136" s="40"/>
      <c r="F136" s="40"/>
      <c r="G136" s="40"/>
      <c r="H136" s="9" t="s">
        <v>265</v>
      </c>
      <c r="I136" s="13" t="s">
        <v>26</v>
      </c>
      <c r="J136" s="13">
        <v>12</v>
      </c>
      <c r="K136" s="13">
        <v>13</v>
      </c>
      <c r="L136" s="13">
        <v>14</v>
      </c>
    </row>
    <row r="137" spans="1:12" ht="155.5" thickBot="1" x14ac:dyDescent="0.4">
      <c r="A137" s="54"/>
      <c r="B137" s="54"/>
      <c r="C137" s="54"/>
      <c r="D137" s="54"/>
      <c r="E137" s="54"/>
      <c r="F137" s="54"/>
      <c r="G137" s="54"/>
      <c r="H137" s="9" t="s">
        <v>266</v>
      </c>
      <c r="I137" s="13" t="s">
        <v>26</v>
      </c>
      <c r="J137" s="13">
        <v>14.25</v>
      </c>
      <c r="K137" s="13">
        <v>14.25</v>
      </c>
      <c r="L137" s="13">
        <v>14.25</v>
      </c>
    </row>
    <row r="138" spans="1:12" ht="78" thickBot="1" x14ac:dyDescent="0.4">
      <c r="A138" s="15" t="s">
        <v>267</v>
      </c>
      <c r="B138" s="9" t="s">
        <v>268</v>
      </c>
      <c r="C138" s="13" t="s">
        <v>1010</v>
      </c>
      <c r="D138" s="13" t="s">
        <v>202</v>
      </c>
      <c r="E138" s="20">
        <v>146000</v>
      </c>
      <c r="F138" s="20">
        <v>146000</v>
      </c>
      <c r="G138" s="20">
        <v>146000</v>
      </c>
      <c r="H138" s="9" t="s">
        <v>269</v>
      </c>
      <c r="I138" s="13" t="s">
        <v>28</v>
      </c>
      <c r="J138" s="13" t="s">
        <v>270</v>
      </c>
      <c r="K138" s="13" t="s">
        <v>271</v>
      </c>
      <c r="L138" s="13" t="s">
        <v>271</v>
      </c>
    </row>
    <row r="139" spans="1:12" ht="78" thickBot="1" x14ac:dyDescent="0.4">
      <c r="A139" s="15" t="s">
        <v>272</v>
      </c>
      <c r="B139" s="9" t="s">
        <v>273</v>
      </c>
      <c r="C139" s="13" t="s">
        <v>274</v>
      </c>
      <c r="D139" s="13" t="s">
        <v>202</v>
      </c>
      <c r="E139" s="20">
        <v>23000</v>
      </c>
      <c r="F139" s="20">
        <v>23000</v>
      </c>
      <c r="G139" s="20">
        <v>23000</v>
      </c>
      <c r="H139" s="9" t="s">
        <v>275</v>
      </c>
      <c r="I139" s="13" t="s">
        <v>28</v>
      </c>
      <c r="J139" s="13" t="s">
        <v>276</v>
      </c>
      <c r="K139" s="13" t="s">
        <v>276</v>
      </c>
      <c r="L139" s="13" t="s">
        <v>276</v>
      </c>
    </row>
    <row r="140" spans="1:12" ht="78" thickBot="1" x14ac:dyDescent="0.4">
      <c r="A140" s="15" t="s">
        <v>277</v>
      </c>
      <c r="B140" s="9" t="s">
        <v>278</v>
      </c>
      <c r="C140" s="13" t="s">
        <v>153</v>
      </c>
      <c r="D140" s="13" t="s">
        <v>202</v>
      </c>
      <c r="E140" s="20">
        <v>13200</v>
      </c>
      <c r="F140" s="20">
        <v>13200</v>
      </c>
      <c r="G140" s="20">
        <v>13200</v>
      </c>
      <c r="H140" s="9" t="s">
        <v>279</v>
      </c>
      <c r="I140" s="13" t="s">
        <v>26</v>
      </c>
      <c r="J140" s="13">
        <v>100</v>
      </c>
      <c r="K140" s="13">
        <v>100</v>
      </c>
      <c r="L140" s="13">
        <v>100</v>
      </c>
    </row>
    <row r="141" spans="1:12" ht="62.5" thickBot="1" x14ac:dyDescent="0.4">
      <c r="A141" s="36"/>
      <c r="B141" s="38"/>
      <c r="C141" s="40"/>
      <c r="D141" s="40"/>
      <c r="E141" s="40"/>
      <c r="F141" s="40"/>
      <c r="G141" s="40"/>
      <c r="H141" s="9" t="s">
        <v>280</v>
      </c>
      <c r="I141" s="13" t="s">
        <v>28</v>
      </c>
      <c r="J141" s="13">
        <v>20</v>
      </c>
      <c r="K141" s="13">
        <v>20</v>
      </c>
      <c r="L141" s="13">
        <v>20</v>
      </c>
    </row>
    <row r="142" spans="1:12" ht="93.5" thickBot="1" x14ac:dyDescent="0.4">
      <c r="A142" s="54"/>
      <c r="B142" s="54"/>
      <c r="C142" s="54"/>
      <c r="D142" s="54"/>
      <c r="E142" s="54"/>
      <c r="F142" s="54"/>
      <c r="G142" s="54"/>
      <c r="H142" s="9" t="s">
        <v>281</v>
      </c>
      <c r="I142" s="13" t="s">
        <v>28</v>
      </c>
      <c r="J142" s="13">
        <v>410</v>
      </c>
      <c r="K142" s="13">
        <v>410</v>
      </c>
      <c r="L142" s="13">
        <v>410</v>
      </c>
    </row>
    <row r="143" spans="1:12" ht="109" thickBot="1" x14ac:dyDescent="0.4">
      <c r="A143" s="36" t="s">
        <v>282</v>
      </c>
      <c r="B143" s="38" t="s">
        <v>283</v>
      </c>
      <c r="C143" s="40" t="s">
        <v>284</v>
      </c>
      <c r="D143" s="40" t="s">
        <v>24</v>
      </c>
      <c r="E143" s="42">
        <v>3684163</v>
      </c>
      <c r="F143" s="42">
        <v>3684163</v>
      </c>
      <c r="G143" s="42">
        <v>3684163</v>
      </c>
      <c r="H143" s="9" t="s">
        <v>285</v>
      </c>
      <c r="I143" s="13" t="s">
        <v>26</v>
      </c>
      <c r="J143" s="13">
        <v>85</v>
      </c>
      <c r="K143" s="13">
        <v>85</v>
      </c>
      <c r="L143" s="13">
        <v>85</v>
      </c>
    </row>
    <row r="144" spans="1:12" ht="31.5" thickBot="1" x14ac:dyDescent="0.4">
      <c r="A144" s="53"/>
      <c r="B144" s="53"/>
      <c r="C144" s="53"/>
      <c r="D144" s="53"/>
      <c r="E144" s="53"/>
      <c r="F144" s="53"/>
      <c r="G144" s="53"/>
      <c r="H144" s="9" t="s">
        <v>286</v>
      </c>
      <c r="I144" s="13" t="s">
        <v>28</v>
      </c>
      <c r="J144" s="13">
        <v>6</v>
      </c>
      <c r="K144" s="13">
        <v>6</v>
      </c>
      <c r="L144" s="13">
        <v>5</v>
      </c>
    </row>
    <row r="145" spans="1:12" ht="140" thickBot="1" x14ac:dyDescent="0.4">
      <c r="A145" s="54"/>
      <c r="B145" s="54"/>
      <c r="C145" s="54"/>
      <c r="D145" s="54"/>
      <c r="E145" s="54"/>
      <c r="F145" s="54"/>
      <c r="G145" s="54"/>
      <c r="H145" s="9" t="s">
        <v>287</v>
      </c>
      <c r="I145" s="13" t="s">
        <v>26</v>
      </c>
      <c r="J145" s="13">
        <v>30</v>
      </c>
      <c r="K145" s="13">
        <v>60</v>
      </c>
      <c r="L145" s="13">
        <v>90</v>
      </c>
    </row>
    <row r="146" spans="1:12" ht="93.5" thickBot="1" x14ac:dyDescent="0.4">
      <c r="A146" s="15" t="s">
        <v>288</v>
      </c>
      <c r="B146" s="9" t="s">
        <v>289</v>
      </c>
      <c r="C146" s="13" t="s">
        <v>1006</v>
      </c>
      <c r="D146" s="13" t="s">
        <v>250</v>
      </c>
      <c r="E146" s="20">
        <v>10000</v>
      </c>
      <c r="F146" s="13"/>
      <c r="G146" s="13"/>
      <c r="H146" s="9" t="s">
        <v>290</v>
      </c>
      <c r="I146" s="13" t="s">
        <v>26</v>
      </c>
      <c r="J146" s="13">
        <v>100</v>
      </c>
      <c r="K146" s="13">
        <v>0</v>
      </c>
      <c r="L146" s="13">
        <v>0</v>
      </c>
    </row>
    <row r="147" spans="1:12" ht="78" thickBot="1" x14ac:dyDescent="0.4">
      <c r="A147" s="15" t="s">
        <v>291</v>
      </c>
      <c r="B147" s="9" t="s">
        <v>292</v>
      </c>
      <c r="C147" s="13" t="s">
        <v>1010</v>
      </c>
      <c r="D147" s="13" t="s">
        <v>24</v>
      </c>
      <c r="E147" s="20">
        <v>580000</v>
      </c>
      <c r="F147" s="20">
        <v>600000</v>
      </c>
      <c r="G147" s="20">
        <v>600000</v>
      </c>
      <c r="H147" s="9" t="s">
        <v>293</v>
      </c>
      <c r="I147" s="13" t="s">
        <v>28</v>
      </c>
      <c r="J147" s="13" t="s">
        <v>294</v>
      </c>
      <c r="K147" s="13" t="s">
        <v>295</v>
      </c>
      <c r="L147" s="13" t="s">
        <v>296</v>
      </c>
    </row>
    <row r="148" spans="1:12" ht="62.5" thickBot="1" x14ac:dyDescent="0.4">
      <c r="A148" s="15" t="s">
        <v>297</v>
      </c>
      <c r="B148" s="9" t="s">
        <v>298</v>
      </c>
      <c r="C148" s="13" t="s">
        <v>53</v>
      </c>
      <c r="D148" s="13" t="s">
        <v>24</v>
      </c>
      <c r="E148" s="20">
        <v>177652</v>
      </c>
      <c r="F148" s="20">
        <v>186470</v>
      </c>
      <c r="G148" s="20">
        <v>195729</v>
      </c>
      <c r="H148" s="9" t="s">
        <v>299</v>
      </c>
      <c r="I148" s="13" t="s">
        <v>28</v>
      </c>
      <c r="J148" s="13">
        <v>3</v>
      </c>
      <c r="K148" s="13">
        <v>3</v>
      </c>
      <c r="L148" s="13">
        <v>3</v>
      </c>
    </row>
    <row r="149" spans="1:12" ht="62.5" thickBot="1" x14ac:dyDescent="0.4">
      <c r="A149" s="15" t="s">
        <v>300</v>
      </c>
      <c r="B149" s="9" t="s">
        <v>301</v>
      </c>
      <c r="C149" s="13" t="s">
        <v>302</v>
      </c>
      <c r="D149" s="13" t="s">
        <v>24</v>
      </c>
      <c r="E149" s="20">
        <v>128000</v>
      </c>
      <c r="F149" s="20">
        <v>128000</v>
      </c>
      <c r="G149" s="20">
        <v>128000</v>
      </c>
      <c r="H149" s="9" t="s">
        <v>303</v>
      </c>
      <c r="I149" s="13" t="s">
        <v>28</v>
      </c>
      <c r="J149" s="13">
        <v>400</v>
      </c>
      <c r="K149" s="13">
        <v>400</v>
      </c>
      <c r="L149" s="13">
        <v>400</v>
      </c>
    </row>
    <row r="150" spans="1:12" ht="78" thickBot="1" x14ac:dyDescent="0.4">
      <c r="A150" s="15" t="s">
        <v>304</v>
      </c>
      <c r="B150" s="9" t="s">
        <v>305</v>
      </c>
      <c r="C150" s="13" t="s">
        <v>1010</v>
      </c>
      <c r="D150" s="13"/>
      <c r="E150" s="13"/>
      <c r="F150" s="13"/>
      <c r="G150" s="13"/>
      <c r="H150" s="9" t="s">
        <v>306</v>
      </c>
      <c r="I150" s="13" t="s">
        <v>28</v>
      </c>
      <c r="J150" s="13">
        <v>700</v>
      </c>
      <c r="K150" s="13">
        <v>700</v>
      </c>
      <c r="L150" s="13">
        <v>700</v>
      </c>
    </row>
    <row r="151" spans="1:12" ht="62.5" thickBot="1" x14ac:dyDescent="0.4">
      <c r="A151" s="15" t="s">
        <v>307</v>
      </c>
      <c r="B151" s="9" t="s">
        <v>308</v>
      </c>
      <c r="C151" s="13" t="s">
        <v>302</v>
      </c>
      <c r="D151" s="13" t="s">
        <v>24</v>
      </c>
      <c r="E151" s="20">
        <v>3000000</v>
      </c>
      <c r="F151" s="13"/>
      <c r="G151" s="13"/>
      <c r="H151" s="9" t="s">
        <v>309</v>
      </c>
      <c r="I151" s="13" t="s">
        <v>28</v>
      </c>
      <c r="J151" s="13">
        <v>763</v>
      </c>
      <c r="K151" s="13">
        <v>0</v>
      </c>
      <c r="L151" s="13">
        <v>0</v>
      </c>
    </row>
    <row r="152" spans="1:12" ht="35.15" customHeight="1" thickBot="1" x14ac:dyDescent="0.4">
      <c r="A152" s="30" t="s">
        <v>310</v>
      </c>
      <c r="B152" s="50" t="s">
        <v>311</v>
      </c>
      <c r="C152" s="51"/>
      <c r="D152" s="52"/>
      <c r="E152" s="12"/>
      <c r="F152" s="12"/>
      <c r="G152" s="12"/>
      <c r="H152" s="50"/>
      <c r="I152" s="51"/>
      <c r="J152" s="51"/>
      <c r="K152" s="51"/>
      <c r="L152" s="52"/>
    </row>
    <row r="153" spans="1:12" ht="78" thickBot="1" x14ac:dyDescent="0.4">
      <c r="A153" s="15" t="s">
        <v>312</v>
      </c>
      <c r="B153" s="9" t="s">
        <v>313</v>
      </c>
      <c r="C153" s="13" t="s">
        <v>53</v>
      </c>
      <c r="D153" s="13"/>
      <c r="E153" s="13"/>
      <c r="F153" s="13"/>
      <c r="G153" s="13"/>
      <c r="H153" s="9" t="s">
        <v>220</v>
      </c>
      <c r="I153" s="13" t="s">
        <v>26</v>
      </c>
      <c r="J153" s="13">
        <v>10</v>
      </c>
      <c r="K153" s="13">
        <v>0</v>
      </c>
      <c r="L153" s="13">
        <v>0</v>
      </c>
    </row>
    <row r="154" spans="1:12" ht="124.5" thickBot="1" x14ac:dyDescent="0.4">
      <c r="A154" s="15" t="s">
        <v>314</v>
      </c>
      <c r="B154" s="9" t="s">
        <v>315</v>
      </c>
      <c r="C154" s="13" t="s">
        <v>133</v>
      </c>
      <c r="D154" s="13"/>
      <c r="E154" s="13"/>
      <c r="F154" s="13"/>
      <c r="G154" s="13"/>
      <c r="H154" s="9" t="s">
        <v>316</v>
      </c>
      <c r="I154" s="13" t="s">
        <v>28</v>
      </c>
      <c r="J154" s="13">
        <v>1</v>
      </c>
      <c r="K154" s="13">
        <v>0</v>
      </c>
      <c r="L154" s="13">
        <v>0</v>
      </c>
    </row>
    <row r="155" spans="1:12" ht="217.5" thickBot="1" x14ac:dyDescent="0.4">
      <c r="A155" s="15"/>
      <c r="B155" s="9"/>
      <c r="C155" s="13"/>
      <c r="D155" s="13"/>
      <c r="E155" s="13"/>
      <c r="F155" s="13"/>
      <c r="G155" s="13"/>
      <c r="H155" s="9" t="s">
        <v>317</v>
      </c>
      <c r="I155" s="13" t="s">
        <v>26</v>
      </c>
      <c r="J155" s="13">
        <v>100</v>
      </c>
      <c r="K155" s="13">
        <v>0</v>
      </c>
      <c r="L155" s="13">
        <v>0</v>
      </c>
    </row>
    <row r="156" spans="1:12" ht="124.5" thickBot="1" x14ac:dyDescent="0.4">
      <c r="A156" s="36" t="s">
        <v>318</v>
      </c>
      <c r="B156" s="38" t="s">
        <v>319</v>
      </c>
      <c r="C156" s="40" t="s">
        <v>133</v>
      </c>
      <c r="D156" s="40"/>
      <c r="E156" s="40"/>
      <c r="F156" s="40"/>
      <c r="G156" s="40"/>
      <c r="H156" s="9" t="s">
        <v>320</v>
      </c>
      <c r="I156" s="13" t="s">
        <v>28</v>
      </c>
      <c r="J156" s="13">
        <v>172</v>
      </c>
      <c r="K156" s="13">
        <v>172</v>
      </c>
      <c r="L156" s="13">
        <v>172</v>
      </c>
    </row>
    <row r="157" spans="1:12" ht="248.5" thickBot="1" x14ac:dyDescent="0.4">
      <c r="A157" s="54"/>
      <c r="B157" s="54"/>
      <c r="C157" s="54"/>
      <c r="D157" s="54"/>
      <c r="E157" s="54"/>
      <c r="F157" s="54"/>
      <c r="G157" s="54"/>
      <c r="H157" s="9" t="s">
        <v>321</v>
      </c>
      <c r="I157" s="13" t="s">
        <v>26</v>
      </c>
      <c r="J157" s="13">
        <v>100</v>
      </c>
      <c r="K157" s="13">
        <v>0</v>
      </c>
      <c r="L157" s="13">
        <v>0</v>
      </c>
    </row>
    <row r="158" spans="1:12" ht="109" thickBot="1" x14ac:dyDescent="0.4">
      <c r="A158" s="36" t="s">
        <v>322</v>
      </c>
      <c r="B158" s="38" t="s">
        <v>323</v>
      </c>
      <c r="C158" s="40" t="s">
        <v>133</v>
      </c>
      <c r="D158" s="40"/>
      <c r="E158" s="40"/>
      <c r="F158" s="40"/>
      <c r="G158" s="40"/>
      <c r="H158" s="9" t="s">
        <v>324</v>
      </c>
      <c r="I158" s="13" t="s">
        <v>28</v>
      </c>
      <c r="J158" s="13">
        <v>1</v>
      </c>
      <c r="K158" s="13">
        <v>1</v>
      </c>
      <c r="L158" s="13">
        <v>1</v>
      </c>
    </row>
    <row r="159" spans="1:12" ht="155.5" thickBot="1" x14ac:dyDescent="0.4">
      <c r="A159" s="54"/>
      <c r="B159" s="54"/>
      <c r="C159" s="54"/>
      <c r="D159" s="54"/>
      <c r="E159" s="54"/>
      <c r="F159" s="54"/>
      <c r="G159" s="54"/>
      <c r="H159" s="9" t="s">
        <v>325</v>
      </c>
      <c r="I159" s="13" t="s">
        <v>26</v>
      </c>
      <c r="J159" s="13">
        <v>20</v>
      </c>
      <c r="K159" s="13">
        <v>20</v>
      </c>
      <c r="L159" s="13">
        <v>20</v>
      </c>
    </row>
    <row r="160" spans="1:12" ht="78" thickBot="1" x14ac:dyDescent="0.4">
      <c r="A160" s="36" t="s">
        <v>326</v>
      </c>
      <c r="B160" s="38" t="s">
        <v>327</v>
      </c>
      <c r="C160" s="40" t="s">
        <v>133</v>
      </c>
      <c r="D160" s="40"/>
      <c r="E160" s="40"/>
      <c r="F160" s="40"/>
      <c r="G160" s="40"/>
      <c r="H160" s="9" t="s">
        <v>328</v>
      </c>
      <c r="I160" s="13" t="s">
        <v>28</v>
      </c>
      <c r="J160" s="13">
        <v>2</v>
      </c>
      <c r="K160" s="13">
        <v>2</v>
      </c>
      <c r="L160" s="13">
        <v>2</v>
      </c>
    </row>
    <row r="161" spans="1:12" ht="124.5" thickBot="1" x14ac:dyDescent="0.4">
      <c r="A161" s="54"/>
      <c r="B161" s="54"/>
      <c r="C161" s="54"/>
      <c r="D161" s="54"/>
      <c r="E161" s="54"/>
      <c r="F161" s="54"/>
      <c r="G161" s="54"/>
      <c r="H161" s="9" t="s">
        <v>329</v>
      </c>
      <c r="I161" s="13" t="s">
        <v>28</v>
      </c>
      <c r="J161" s="13">
        <v>1</v>
      </c>
      <c r="K161" s="13">
        <v>1</v>
      </c>
      <c r="L161" s="13">
        <v>1</v>
      </c>
    </row>
    <row r="162" spans="1:12" ht="155.5" thickBot="1" x14ac:dyDescent="0.4">
      <c r="A162" s="36" t="s">
        <v>330</v>
      </c>
      <c r="B162" s="38" t="s">
        <v>331</v>
      </c>
      <c r="C162" s="40" t="s">
        <v>133</v>
      </c>
      <c r="D162" s="40" t="s">
        <v>24</v>
      </c>
      <c r="E162" s="40"/>
      <c r="F162" s="40"/>
      <c r="G162" s="40"/>
      <c r="H162" s="9" t="s">
        <v>332</v>
      </c>
      <c r="I162" s="13" t="s">
        <v>28</v>
      </c>
      <c r="J162" s="13">
        <v>11</v>
      </c>
      <c r="K162" s="13">
        <v>11</v>
      </c>
      <c r="L162" s="13">
        <v>11</v>
      </c>
    </row>
    <row r="163" spans="1:12" ht="47" thickBot="1" x14ac:dyDescent="0.4">
      <c r="A163" s="53"/>
      <c r="B163" s="60"/>
      <c r="C163" s="62"/>
      <c r="D163" s="62"/>
      <c r="E163" s="62"/>
      <c r="F163" s="62"/>
      <c r="G163" s="62"/>
      <c r="H163" s="9" t="s">
        <v>333</v>
      </c>
      <c r="I163" s="13" t="s">
        <v>26</v>
      </c>
      <c r="J163" s="13">
        <v>36.9</v>
      </c>
      <c r="K163" s="13">
        <v>37.5</v>
      </c>
      <c r="L163" s="13">
        <v>37.6</v>
      </c>
    </row>
    <row r="164" spans="1:12" ht="62.5" thickBot="1" x14ac:dyDescent="0.4">
      <c r="A164" s="53"/>
      <c r="B164" s="60"/>
      <c r="C164" s="62"/>
      <c r="D164" s="62"/>
      <c r="E164" s="62"/>
      <c r="F164" s="62"/>
      <c r="G164" s="62"/>
      <c r="H164" s="9" t="s">
        <v>334</v>
      </c>
      <c r="I164" s="13" t="s">
        <v>26</v>
      </c>
      <c r="J164" s="13">
        <v>31.1</v>
      </c>
      <c r="K164" s="13">
        <v>31.5</v>
      </c>
      <c r="L164" s="13">
        <v>31.7</v>
      </c>
    </row>
    <row r="165" spans="1:12" ht="47" thickBot="1" x14ac:dyDescent="0.4">
      <c r="A165" s="53"/>
      <c r="B165" s="60"/>
      <c r="C165" s="62"/>
      <c r="D165" s="62"/>
      <c r="E165" s="62"/>
      <c r="F165" s="62"/>
      <c r="G165" s="62"/>
      <c r="H165" s="9" t="s">
        <v>335</v>
      </c>
      <c r="I165" s="13" t="s">
        <v>26</v>
      </c>
      <c r="J165" s="13">
        <v>10.9</v>
      </c>
      <c r="K165" s="13">
        <v>10.9</v>
      </c>
      <c r="L165" s="13">
        <v>10.9</v>
      </c>
    </row>
    <row r="166" spans="1:12" ht="47" thickBot="1" x14ac:dyDescent="0.4">
      <c r="A166" s="53"/>
      <c r="B166" s="60"/>
      <c r="C166" s="62"/>
      <c r="D166" s="62"/>
      <c r="E166" s="62"/>
      <c r="F166" s="62"/>
      <c r="G166" s="62"/>
      <c r="H166" s="9" t="s">
        <v>336</v>
      </c>
      <c r="I166" s="13" t="s">
        <v>26</v>
      </c>
      <c r="J166" s="13">
        <v>29.4</v>
      </c>
      <c r="K166" s="13">
        <v>28.7</v>
      </c>
      <c r="L166" s="13">
        <v>28.6</v>
      </c>
    </row>
    <row r="167" spans="1:12" ht="47" thickBot="1" x14ac:dyDescent="0.4">
      <c r="A167" s="53"/>
      <c r="B167" s="60"/>
      <c r="C167" s="62"/>
      <c r="D167" s="62"/>
      <c r="E167" s="62"/>
      <c r="F167" s="62"/>
      <c r="G167" s="62"/>
      <c r="H167" s="9" t="s">
        <v>337</v>
      </c>
      <c r="I167" s="13" t="s">
        <v>26</v>
      </c>
      <c r="J167" s="13">
        <v>18.399999999999999</v>
      </c>
      <c r="K167" s="13">
        <v>17.899999999999999</v>
      </c>
      <c r="L167" s="13">
        <v>17.8</v>
      </c>
    </row>
    <row r="168" spans="1:12" ht="47" thickBot="1" x14ac:dyDescent="0.4">
      <c r="A168" s="53"/>
      <c r="B168" s="60"/>
      <c r="C168" s="62"/>
      <c r="D168" s="62"/>
      <c r="E168" s="62"/>
      <c r="F168" s="62"/>
      <c r="G168" s="62"/>
      <c r="H168" s="9" t="s">
        <v>338</v>
      </c>
      <c r="I168" s="13" t="s">
        <v>26</v>
      </c>
      <c r="J168" s="13">
        <v>10</v>
      </c>
      <c r="K168" s="13">
        <v>10.199999999999999</v>
      </c>
      <c r="L168" s="13">
        <v>10.199999999999999</v>
      </c>
    </row>
    <row r="169" spans="1:12" ht="47" thickBot="1" x14ac:dyDescent="0.4">
      <c r="A169" s="53"/>
      <c r="B169" s="60"/>
      <c r="C169" s="62"/>
      <c r="D169" s="62"/>
      <c r="E169" s="62"/>
      <c r="F169" s="62"/>
      <c r="G169" s="62"/>
      <c r="H169" s="9" t="s">
        <v>339</v>
      </c>
      <c r="I169" s="13" t="s">
        <v>26</v>
      </c>
      <c r="J169" s="13">
        <v>17.899999999999999</v>
      </c>
      <c r="K169" s="13">
        <v>18.2</v>
      </c>
      <c r="L169" s="13">
        <v>18.3</v>
      </c>
    </row>
    <row r="170" spans="1:12" ht="47" thickBot="1" x14ac:dyDescent="0.4">
      <c r="A170" s="53"/>
      <c r="B170" s="60"/>
      <c r="C170" s="62"/>
      <c r="D170" s="62"/>
      <c r="E170" s="62"/>
      <c r="F170" s="62"/>
      <c r="G170" s="62"/>
      <c r="H170" s="9" t="s">
        <v>340</v>
      </c>
      <c r="I170" s="13" t="s">
        <v>26</v>
      </c>
      <c r="J170" s="13">
        <v>76</v>
      </c>
      <c r="K170" s="13">
        <v>76</v>
      </c>
      <c r="L170" s="13">
        <v>76</v>
      </c>
    </row>
    <row r="171" spans="1:12" ht="47" thickBot="1" x14ac:dyDescent="0.4">
      <c r="A171" s="54"/>
      <c r="B171" s="61"/>
      <c r="C171" s="63"/>
      <c r="D171" s="63"/>
      <c r="E171" s="63"/>
      <c r="F171" s="63"/>
      <c r="G171" s="63"/>
      <c r="H171" s="9" t="s">
        <v>341</v>
      </c>
      <c r="I171" s="13" t="s">
        <v>26</v>
      </c>
      <c r="J171" s="13">
        <v>35</v>
      </c>
      <c r="K171" s="13">
        <v>35</v>
      </c>
      <c r="L171" s="13">
        <v>35</v>
      </c>
    </row>
    <row r="172" spans="1:12" ht="47" thickBot="1" x14ac:dyDescent="0.4">
      <c r="A172" s="36"/>
      <c r="B172" s="38"/>
      <c r="C172" s="40"/>
      <c r="D172" s="40"/>
      <c r="E172" s="40"/>
      <c r="F172" s="40"/>
      <c r="G172" s="40"/>
      <c r="H172" s="9" t="s">
        <v>342</v>
      </c>
      <c r="I172" s="13" t="s">
        <v>26</v>
      </c>
      <c r="J172" s="13">
        <v>21.7</v>
      </c>
      <c r="K172" s="13">
        <v>22</v>
      </c>
      <c r="L172" s="13">
        <v>22.1</v>
      </c>
    </row>
    <row r="173" spans="1:12" ht="47" thickBot="1" x14ac:dyDescent="0.4">
      <c r="A173" s="54"/>
      <c r="B173" s="54"/>
      <c r="C173" s="54"/>
      <c r="D173" s="54"/>
      <c r="E173" s="54"/>
      <c r="F173" s="54"/>
      <c r="G173" s="54"/>
      <c r="H173" s="9" t="s">
        <v>343</v>
      </c>
      <c r="I173" s="13" t="s">
        <v>26</v>
      </c>
      <c r="J173" s="13">
        <v>22.3</v>
      </c>
      <c r="K173" s="13">
        <v>22.7</v>
      </c>
      <c r="L173" s="13">
        <v>22.8</v>
      </c>
    </row>
    <row r="174" spans="1:12" ht="34" customHeight="1" thickBot="1" x14ac:dyDescent="0.4">
      <c r="A174" s="29" t="s">
        <v>344</v>
      </c>
      <c r="B174" s="57" t="s">
        <v>345</v>
      </c>
      <c r="C174" s="51"/>
      <c r="D174" s="52"/>
      <c r="E174" s="18">
        <v>1937858</v>
      </c>
      <c r="F174" s="18">
        <v>1687414</v>
      </c>
      <c r="G174" s="18">
        <v>1687414</v>
      </c>
      <c r="H174" s="57"/>
      <c r="I174" s="51"/>
      <c r="J174" s="51"/>
      <c r="K174" s="51"/>
      <c r="L174" s="52"/>
    </row>
    <row r="175" spans="1:12" ht="36.65" customHeight="1" thickBot="1" x14ac:dyDescent="0.4">
      <c r="A175" s="30" t="s">
        <v>346</v>
      </c>
      <c r="B175" s="50" t="s">
        <v>347</v>
      </c>
      <c r="C175" s="51"/>
      <c r="D175" s="52"/>
      <c r="E175" s="19">
        <v>15000</v>
      </c>
      <c r="F175" s="19">
        <v>15000</v>
      </c>
      <c r="G175" s="19">
        <v>15000</v>
      </c>
      <c r="H175" s="50"/>
      <c r="I175" s="51"/>
      <c r="J175" s="51"/>
      <c r="K175" s="51"/>
      <c r="L175" s="52"/>
    </row>
    <row r="176" spans="1:12" ht="47" thickBot="1" x14ac:dyDescent="0.4">
      <c r="A176" s="15" t="s">
        <v>348</v>
      </c>
      <c r="B176" s="9" t="s">
        <v>349</v>
      </c>
      <c r="C176" s="13" t="s">
        <v>53</v>
      </c>
      <c r="D176" s="13"/>
      <c r="E176" s="13"/>
      <c r="F176" s="13"/>
      <c r="G176" s="13"/>
      <c r="H176" s="9" t="s">
        <v>220</v>
      </c>
      <c r="I176" s="13" t="s">
        <v>26</v>
      </c>
      <c r="J176" s="13">
        <v>5</v>
      </c>
      <c r="K176" s="13">
        <v>0</v>
      </c>
      <c r="L176" s="13">
        <v>0</v>
      </c>
    </row>
    <row r="177" spans="1:12" ht="124.5" thickBot="1" x14ac:dyDescent="0.4">
      <c r="A177" s="36" t="s">
        <v>350</v>
      </c>
      <c r="B177" s="38" t="s">
        <v>351</v>
      </c>
      <c r="C177" s="40" t="s">
        <v>1003</v>
      </c>
      <c r="D177" s="40" t="s">
        <v>24</v>
      </c>
      <c r="E177" s="42">
        <v>15000</v>
      </c>
      <c r="F177" s="42">
        <v>15000</v>
      </c>
      <c r="G177" s="42">
        <v>15000</v>
      </c>
      <c r="H177" s="9" t="s">
        <v>352</v>
      </c>
      <c r="I177" s="13" t="s">
        <v>28</v>
      </c>
      <c r="J177" s="13">
        <v>4</v>
      </c>
      <c r="K177" s="13">
        <v>5</v>
      </c>
      <c r="L177" s="13">
        <v>5</v>
      </c>
    </row>
    <row r="178" spans="1:12" ht="78" thickBot="1" x14ac:dyDescent="0.4">
      <c r="A178" s="53"/>
      <c r="B178" s="53"/>
      <c r="C178" s="53"/>
      <c r="D178" s="53"/>
      <c r="E178" s="53"/>
      <c r="F178" s="53"/>
      <c r="G178" s="53"/>
      <c r="H178" s="9" t="s">
        <v>353</v>
      </c>
      <c r="I178" s="13" t="s">
        <v>28</v>
      </c>
      <c r="J178" s="13">
        <v>255</v>
      </c>
      <c r="K178" s="13">
        <v>255</v>
      </c>
      <c r="L178" s="13">
        <v>255</v>
      </c>
    </row>
    <row r="179" spans="1:12" ht="93.5" thickBot="1" x14ac:dyDescent="0.4">
      <c r="A179" s="54"/>
      <c r="B179" s="54"/>
      <c r="C179" s="54"/>
      <c r="D179" s="54"/>
      <c r="E179" s="54"/>
      <c r="F179" s="54"/>
      <c r="G179" s="54"/>
      <c r="H179" s="9" t="s">
        <v>354</v>
      </c>
      <c r="I179" s="13" t="s">
        <v>26</v>
      </c>
      <c r="J179" s="13">
        <v>92</v>
      </c>
      <c r="K179" s="13">
        <v>93</v>
      </c>
      <c r="L179" s="13">
        <v>95</v>
      </c>
    </row>
    <row r="180" spans="1:12" ht="124.5" thickBot="1" x14ac:dyDescent="0.4">
      <c r="A180" s="36"/>
      <c r="B180" s="38"/>
      <c r="C180" s="40"/>
      <c r="D180" s="40"/>
      <c r="E180" s="40"/>
      <c r="F180" s="40"/>
      <c r="G180" s="40"/>
      <c r="H180" s="9" t="s">
        <v>355</v>
      </c>
      <c r="I180" s="13" t="s">
        <v>28</v>
      </c>
      <c r="J180" s="13">
        <v>10</v>
      </c>
      <c r="K180" s="13">
        <v>10</v>
      </c>
      <c r="L180" s="13">
        <v>11</v>
      </c>
    </row>
    <row r="181" spans="1:12" ht="78" thickBot="1" x14ac:dyDescent="0.4">
      <c r="A181" s="53"/>
      <c r="B181" s="60"/>
      <c r="C181" s="62"/>
      <c r="D181" s="62"/>
      <c r="E181" s="62"/>
      <c r="F181" s="62"/>
      <c r="G181" s="62"/>
      <c r="H181" s="9" t="s">
        <v>356</v>
      </c>
      <c r="I181" s="13" t="s">
        <v>28</v>
      </c>
      <c r="J181" s="13">
        <v>150</v>
      </c>
      <c r="K181" s="13">
        <v>150</v>
      </c>
      <c r="L181" s="13">
        <v>150</v>
      </c>
    </row>
    <row r="182" spans="1:12" ht="93.5" thickBot="1" x14ac:dyDescent="0.4">
      <c r="A182" s="53"/>
      <c r="B182" s="60"/>
      <c r="C182" s="62"/>
      <c r="D182" s="62"/>
      <c r="E182" s="62"/>
      <c r="F182" s="62"/>
      <c r="G182" s="62"/>
      <c r="H182" s="9" t="s">
        <v>357</v>
      </c>
      <c r="I182" s="13" t="s">
        <v>26</v>
      </c>
      <c r="J182" s="13">
        <v>95.25</v>
      </c>
      <c r="K182" s="13">
        <v>96</v>
      </c>
      <c r="L182" s="13">
        <v>95.75</v>
      </c>
    </row>
    <row r="183" spans="1:12" ht="124.5" thickBot="1" x14ac:dyDescent="0.4">
      <c r="A183" s="53"/>
      <c r="B183" s="60"/>
      <c r="C183" s="62"/>
      <c r="D183" s="62"/>
      <c r="E183" s="62"/>
      <c r="F183" s="62"/>
      <c r="G183" s="62"/>
      <c r="H183" s="9" t="s">
        <v>358</v>
      </c>
      <c r="I183" s="13" t="s">
        <v>28</v>
      </c>
      <c r="J183" s="13">
        <v>11</v>
      </c>
      <c r="K183" s="13">
        <v>11</v>
      </c>
      <c r="L183" s="13">
        <v>11</v>
      </c>
    </row>
    <row r="184" spans="1:12" ht="78" thickBot="1" x14ac:dyDescent="0.4">
      <c r="A184" s="53"/>
      <c r="B184" s="60"/>
      <c r="C184" s="62"/>
      <c r="D184" s="62"/>
      <c r="E184" s="62"/>
      <c r="F184" s="62"/>
      <c r="G184" s="62"/>
      <c r="H184" s="9" t="s">
        <v>359</v>
      </c>
      <c r="I184" s="13" t="s">
        <v>28</v>
      </c>
      <c r="J184" s="13">
        <v>225</v>
      </c>
      <c r="K184" s="13">
        <v>175</v>
      </c>
      <c r="L184" s="13">
        <v>175</v>
      </c>
    </row>
    <row r="185" spans="1:12" ht="93.5" thickBot="1" x14ac:dyDescent="0.4">
      <c r="A185" s="54"/>
      <c r="B185" s="61"/>
      <c r="C185" s="63"/>
      <c r="D185" s="63"/>
      <c r="E185" s="63"/>
      <c r="F185" s="63"/>
      <c r="G185" s="63"/>
      <c r="H185" s="9" t="s">
        <v>360</v>
      </c>
      <c r="I185" s="13" t="s">
        <v>26</v>
      </c>
      <c r="J185" s="13">
        <v>95.25</v>
      </c>
      <c r="K185" s="13">
        <v>95.25</v>
      </c>
      <c r="L185" s="13">
        <v>95.25</v>
      </c>
    </row>
    <row r="186" spans="1:12" ht="124.5" thickBot="1" x14ac:dyDescent="0.4">
      <c r="A186" s="36"/>
      <c r="B186" s="38"/>
      <c r="C186" s="40"/>
      <c r="D186" s="40"/>
      <c r="E186" s="40"/>
      <c r="F186" s="40"/>
      <c r="G186" s="40"/>
      <c r="H186" s="9" t="s">
        <v>361</v>
      </c>
      <c r="I186" s="13" t="s">
        <v>28</v>
      </c>
      <c r="J186" s="13">
        <v>6</v>
      </c>
      <c r="K186" s="13">
        <v>6</v>
      </c>
      <c r="L186" s="13">
        <v>6</v>
      </c>
    </row>
    <row r="187" spans="1:12" ht="78" thickBot="1" x14ac:dyDescent="0.4">
      <c r="A187" s="53"/>
      <c r="B187" s="60"/>
      <c r="C187" s="62"/>
      <c r="D187" s="62"/>
      <c r="E187" s="62"/>
      <c r="F187" s="62"/>
      <c r="G187" s="62"/>
      <c r="H187" s="9" t="s">
        <v>362</v>
      </c>
      <c r="I187" s="13" t="s">
        <v>28</v>
      </c>
      <c r="J187" s="13">
        <v>170</v>
      </c>
      <c r="K187" s="13">
        <v>167</v>
      </c>
      <c r="L187" s="13">
        <v>167</v>
      </c>
    </row>
    <row r="188" spans="1:12" ht="93.5" thickBot="1" x14ac:dyDescent="0.4">
      <c r="A188" s="53"/>
      <c r="B188" s="60"/>
      <c r="C188" s="62"/>
      <c r="D188" s="62"/>
      <c r="E188" s="62"/>
      <c r="F188" s="62"/>
      <c r="G188" s="62"/>
      <c r="H188" s="9" t="s">
        <v>363</v>
      </c>
      <c r="I188" s="13" t="s">
        <v>26</v>
      </c>
      <c r="J188" s="13">
        <v>91</v>
      </c>
      <c r="K188" s="13">
        <v>92</v>
      </c>
      <c r="L188" s="13">
        <v>93</v>
      </c>
    </row>
    <row r="189" spans="1:12" ht="124.5" thickBot="1" x14ac:dyDescent="0.4">
      <c r="A189" s="53"/>
      <c r="B189" s="60"/>
      <c r="C189" s="62"/>
      <c r="D189" s="62"/>
      <c r="E189" s="62"/>
      <c r="F189" s="62"/>
      <c r="G189" s="62"/>
      <c r="H189" s="9" t="s">
        <v>364</v>
      </c>
      <c r="I189" s="13" t="s">
        <v>28</v>
      </c>
      <c r="J189" s="13">
        <v>4</v>
      </c>
      <c r="K189" s="13">
        <v>4</v>
      </c>
      <c r="L189" s="13">
        <v>4</v>
      </c>
    </row>
    <row r="190" spans="1:12" ht="78" thickBot="1" x14ac:dyDescent="0.4">
      <c r="A190" s="53"/>
      <c r="B190" s="60"/>
      <c r="C190" s="62"/>
      <c r="D190" s="62"/>
      <c r="E190" s="62"/>
      <c r="F190" s="62"/>
      <c r="G190" s="62"/>
      <c r="H190" s="9" t="s">
        <v>365</v>
      </c>
      <c r="I190" s="13" t="s">
        <v>28</v>
      </c>
      <c r="J190" s="13">
        <v>57</v>
      </c>
      <c r="K190" s="13">
        <v>57</v>
      </c>
      <c r="L190" s="13">
        <v>57</v>
      </c>
    </row>
    <row r="191" spans="1:12" ht="93.5" thickBot="1" x14ac:dyDescent="0.4">
      <c r="A191" s="54"/>
      <c r="B191" s="61"/>
      <c r="C191" s="63"/>
      <c r="D191" s="63"/>
      <c r="E191" s="63"/>
      <c r="F191" s="63"/>
      <c r="G191" s="63"/>
      <c r="H191" s="9" t="s">
        <v>366</v>
      </c>
      <c r="I191" s="13" t="s">
        <v>26</v>
      </c>
      <c r="J191" s="13">
        <v>100</v>
      </c>
      <c r="K191" s="13">
        <v>100</v>
      </c>
      <c r="L191" s="13">
        <v>100</v>
      </c>
    </row>
    <row r="192" spans="1:12" ht="140" thickBot="1" x14ac:dyDescent="0.4">
      <c r="A192" s="36"/>
      <c r="B192" s="38"/>
      <c r="C192" s="40"/>
      <c r="D192" s="40"/>
      <c r="E192" s="40"/>
      <c r="F192" s="40"/>
      <c r="G192" s="40"/>
      <c r="H192" s="9" t="s">
        <v>367</v>
      </c>
      <c r="I192" s="13" t="s">
        <v>28</v>
      </c>
      <c r="J192" s="13">
        <v>9</v>
      </c>
      <c r="K192" s="13">
        <v>9</v>
      </c>
      <c r="L192" s="13">
        <v>9</v>
      </c>
    </row>
    <row r="193" spans="1:12" ht="93.5" thickBot="1" x14ac:dyDescent="0.4">
      <c r="A193" s="53"/>
      <c r="B193" s="53"/>
      <c r="C193" s="53"/>
      <c r="D193" s="53"/>
      <c r="E193" s="53"/>
      <c r="F193" s="53"/>
      <c r="G193" s="53"/>
      <c r="H193" s="9" t="s">
        <v>368</v>
      </c>
      <c r="I193" s="13" t="s">
        <v>28</v>
      </c>
      <c r="J193" s="13">
        <v>290</v>
      </c>
      <c r="K193" s="13">
        <v>290</v>
      </c>
      <c r="L193" s="13">
        <v>290</v>
      </c>
    </row>
    <row r="194" spans="1:12" ht="93.5" thickBot="1" x14ac:dyDescent="0.4">
      <c r="A194" s="53"/>
      <c r="B194" s="53"/>
      <c r="C194" s="53"/>
      <c r="D194" s="53"/>
      <c r="E194" s="53"/>
      <c r="F194" s="53"/>
      <c r="G194" s="53"/>
      <c r="H194" s="9" t="s">
        <v>369</v>
      </c>
      <c r="I194" s="13" t="s">
        <v>26</v>
      </c>
      <c r="J194" s="13">
        <v>95</v>
      </c>
      <c r="K194" s="13">
        <v>95</v>
      </c>
      <c r="L194" s="13">
        <v>95</v>
      </c>
    </row>
    <row r="195" spans="1:12" ht="124.5" thickBot="1" x14ac:dyDescent="0.4">
      <c r="A195" s="53"/>
      <c r="B195" s="53"/>
      <c r="C195" s="53"/>
      <c r="D195" s="53"/>
      <c r="E195" s="53"/>
      <c r="F195" s="53"/>
      <c r="G195" s="53"/>
      <c r="H195" s="9" t="s">
        <v>370</v>
      </c>
      <c r="I195" s="13" t="s">
        <v>28</v>
      </c>
      <c r="J195" s="13">
        <v>6</v>
      </c>
      <c r="K195" s="13">
        <v>8</v>
      </c>
      <c r="L195" s="13">
        <v>6</v>
      </c>
    </row>
    <row r="196" spans="1:12" ht="93.5" thickBot="1" x14ac:dyDescent="0.4">
      <c r="A196" s="54"/>
      <c r="B196" s="54"/>
      <c r="C196" s="54"/>
      <c r="D196" s="54"/>
      <c r="E196" s="54"/>
      <c r="F196" s="54"/>
      <c r="G196" s="54"/>
      <c r="H196" s="9" t="s">
        <v>371</v>
      </c>
      <c r="I196" s="13" t="s">
        <v>28</v>
      </c>
      <c r="J196" s="13">
        <v>184</v>
      </c>
      <c r="K196" s="13">
        <v>164</v>
      </c>
      <c r="L196" s="13">
        <v>144</v>
      </c>
    </row>
    <row r="197" spans="1:12" ht="93.5" thickBot="1" x14ac:dyDescent="0.4">
      <c r="A197" s="15"/>
      <c r="B197" s="9"/>
      <c r="C197" s="13"/>
      <c r="D197" s="13"/>
      <c r="E197" s="13"/>
      <c r="F197" s="13"/>
      <c r="G197" s="13"/>
      <c r="H197" s="9" t="s">
        <v>372</v>
      </c>
      <c r="I197" s="13" t="s">
        <v>26</v>
      </c>
      <c r="J197" s="13">
        <v>99</v>
      </c>
      <c r="K197" s="13">
        <v>99</v>
      </c>
      <c r="L197" s="13">
        <v>99</v>
      </c>
    </row>
    <row r="198" spans="1:12" ht="124.5" thickBot="1" x14ac:dyDescent="0.4">
      <c r="A198" s="36"/>
      <c r="B198" s="38"/>
      <c r="C198" s="40"/>
      <c r="D198" s="40"/>
      <c r="E198" s="40"/>
      <c r="F198" s="40"/>
      <c r="G198" s="40"/>
      <c r="H198" s="9" t="s">
        <v>373</v>
      </c>
      <c r="I198" s="13" t="s">
        <v>28</v>
      </c>
      <c r="J198" s="13">
        <v>6</v>
      </c>
      <c r="K198" s="13">
        <v>6</v>
      </c>
      <c r="L198" s="13">
        <v>6</v>
      </c>
    </row>
    <row r="199" spans="1:12" ht="78" thickBot="1" x14ac:dyDescent="0.4">
      <c r="A199" s="53"/>
      <c r="B199" s="53"/>
      <c r="C199" s="53"/>
      <c r="D199" s="53"/>
      <c r="E199" s="53"/>
      <c r="F199" s="53"/>
      <c r="G199" s="53"/>
      <c r="H199" s="9" t="s">
        <v>374</v>
      </c>
      <c r="I199" s="13" t="s">
        <v>28</v>
      </c>
      <c r="J199" s="13">
        <v>160</v>
      </c>
      <c r="K199" s="13">
        <v>160</v>
      </c>
      <c r="L199" s="13">
        <v>141</v>
      </c>
    </row>
    <row r="200" spans="1:12" ht="93.5" thickBot="1" x14ac:dyDescent="0.4">
      <c r="A200" s="53"/>
      <c r="B200" s="53"/>
      <c r="C200" s="53"/>
      <c r="D200" s="53"/>
      <c r="E200" s="53"/>
      <c r="F200" s="53"/>
      <c r="G200" s="53"/>
      <c r="H200" s="9" t="s">
        <v>375</v>
      </c>
      <c r="I200" s="13" t="s">
        <v>26</v>
      </c>
      <c r="J200" s="13">
        <v>90</v>
      </c>
      <c r="K200" s="13">
        <v>91</v>
      </c>
      <c r="L200" s="13">
        <v>92</v>
      </c>
    </row>
    <row r="201" spans="1:12" ht="124.5" thickBot="1" x14ac:dyDescent="0.4">
      <c r="A201" s="53"/>
      <c r="B201" s="53"/>
      <c r="C201" s="53"/>
      <c r="D201" s="53"/>
      <c r="E201" s="53"/>
      <c r="F201" s="53"/>
      <c r="G201" s="53"/>
      <c r="H201" s="9" t="s">
        <v>376</v>
      </c>
      <c r="I201" s="13" t="s">
        <v>28</v>
      </c>
      <c r="J201" s="13">
        <v>7</v>
      </c>
      <c r="K201" s="13">
        <v>7</v>
      </c>
      <c r="L201" s="13">
        <v>7</v>
      </c>
    </row>
    <row r="202" spans="1:12" ht="78" thickBot="1" x14ac:dyDescent="0.4">
      <c r="A202" s="54"/>
      <c r="B202" s="54"/>
      <c r="C202" s="54"/>
      <c r="D202" s="54"/>
      <c r="E202" s="54"/>
      <c r="F202" s="54"/>
      <c r="G202" s="54"/>
      <c r="H202" s="9" t="s">
        <v>377</v>
      </c>
      <c r="I202" s="13" t="s">
        <v>28</v>
      </c>
      <c r="J202" s="13">
        <v>350</v>
      </c>
      <c r="K202" s="13">
        <v>350</v>
      </c>
      <c r="L202" s="13">
        <v>350</v>
      </c>
    </row>
    <row r="203" spans="1:12" ht="93.5" thickBot="1" x14ac:dyDescent="0.4">
      <c r="A203" s="36"/>
      <c r="B203" s="38"/>
      <c r="C203" s="40"/>
      <c r="D203" s="40"/>
      <c r="E203" s="40"/>
      <c r="F203" s="40"/>
      <c r="G203" s="40"/>
      <c r="H203" s="9" t="s">
        <v>378</v>
      </c>
      <c r="I203" s="13" t="s">
        <v>26</v>
      </c>
      <c r="J203" s="13">
        <v>100</v>
      </c>
      <c r="K203" s="13">
        <v>100</v>
      </c>
      <c r="L203" s="13">
        <v>100</v>
      </c>
    </row>
    <row r="204" spans="1:12" ht="140" thickBot="1" x14ac:dyDescent="0.4">
      <c r="A204" s="53"/>
      <c r="B204" s="53"/>
      <c r="C204" s="53"/>
      <c r="D204" s="53"/>
      <c r="E204" s="53"/>
      <c r="F204" s="53"/>
      <c r="G204" s="53"/>
      <c r="H204" s="9" t="s">
        <v>379</v>
      </c>
      <c r="I204" s="13" t="s">
        <v>28</v>
      </c>
      <c r="J204" s="13">
        <v>4</v>
      </c>
      <c r="K204" s="13">
        <v>4</v>
      </c>
      <c r="L204" s="13">
        <v>4</v>
      </c>
    </row>
    <row r="205" spans="1:12" ht="93.5" thickBot="1" x14ac:dyDescent="0.4">
      <c r="A205" s="53"/>
      <c r="B205" s="53"/>
      <c r="C205" s="53"/>
      <c r="D205" s="53"/>
      <c r="E205" s="53"/>
      <c r="F205" s="53"/>
      <c r="G205" s="53"/>
      <c r="H205" s="9" t="s">
        <v>380</v>
      </c>
      <c r="I205" s="13" t="s">
        <v>28</v>
      </c>
      <c r="J205" s="13">
        <v>200</v>
      </c>
      <c r="K205" s="13">
        <v>200</v>
      </c>
      <c r="L205" s="13">
        <v>200</v>
      </c>
    </row>
    <row r="206" spans="1:12" ht="93.5" thickBot="1" x14ac:dyDescent="0.4">
      <c r="A206" s="53"/>
      <c r="B206" s="53"/>
      <c r="C206" s="53"/>
      <c r="D206" s="53"/>
      <c r="E206" s="53"/>
      <c r="F206" s="53"/>
      <c r="G206" s="53"/>
      <c r="H206" s="9" t="s">
        <v>381</v>
      </c>
      <c r="I206" s="13" t="s">
        <v>26</v>
      </c>
      <c r="J206" s="13">
        <v>96</v>
      </c>
      <c r="K206" s="13">
        <v>96</v>
      </c>
      <c r="L206" s="13">
        <v>96</v>
      </c>
    </row>
    <row r="207" spans="1:12" ht="124.5" thickBot="1" x14ac:dyDescent="0.4">
      <c r="A207" s="54"/>
      <c r="B207" s="54"/>
      <c r="C207" s="54"/>
      <c r="D207" s="54"/>
      <c r="E207" s="54"/>
      <c r="F207" s="54"/>
      <c r="G207" s="54"/>
      <c r="H207" s="9" t="s">
        <v>382</v>
      </c>
      <c r="I207" s="13" t="s">
        <v>28</v>
      </c>
      <c r="J207" s="13">
        <v>6</v>
      </c>
      <c r="K207" s="13">
        <v>6</v>
      </c>
      <c r="L207" s="13">
        <v>6</v>
      </c>
    </row>
    <row r="208" spans="1:12" ht="93.5" thickBot="1" x14ac:dyDescent="0.4">
      <c r="A208" s="36"/>
      <c r="B208" s="38"/>
      <c r="C208" s="40"/>
      <c r="D208" s="40"/>
      <c r="E208" s="40"/>
      <c r="F208" s="40"/>
      <c r="G208" s="40"/>
      <c r="H208" s="9" t="s">
        <v>383</v>
      </c>
      <c r="I208" s="13" t="s">
        <v>28</v>
      </c>
      <c r="J208" s="13">
        <v>221</v>
      </c>
      <c r="K208" s="13">
        <v>221</v>
      </c>
      <c r="L208" s="13">
        <v>221</v>
      </c>
    </row>
    <row r="209" spans="1:12" ht="93.5" thickBot="1" x14ac:dyDescent="0.4">
      <c r="A209" s="54"/>
      <c r="B209" s="54"/>
      <c r="C209" s="54"/>
      <c r="D209" s="54"/>
      <c r="E209" s="54"/>
      <c r="F209" s="54"/>
      <c r="G209" s="54"/>
      <c r="H209" s="9" t="s">
        <v>384</v>
      </c>
      <c r="I209" s="13" t="s">
        <v>26</v>
      </c>
      <c r="J209" s="13">
        <v>90.5</v>
      </c>
      <c r="K209" s="13">
        <v>90.5</v>
      </c>
      <c r="L209" s="13">
        <v>90.5</v>
      </c>
    </row>
    <row r="210" spans="1:12" ht="20.149999999999999" customHeight="1" thickBot="1" x14ac:dyDescent="0.4">
      <c r="A210" s="30" t="s">
        <v>385</v>
      </c>
      <c r="B210" s="50" t="s">
        <v>386</v>
      </c>
      <c r="C210" s="51"/>
      <c r="D210" s="52"/>
      <c r="E210" s="19">
        <v>206854</v>
      </c>
      <c r="F210" s="19">
        <v>206854</v>
      </c>
      <c r="G210" s="19">
        <v>206854</v>
      </c>
      <c r="H210" s="50"/>
      <c r="I210" s="51"/>
      <c r="J210" s="51"/>
      <c r="K210" s="51"/>
      <c r="L210" s="52"/>
    </row>
    <row r="211" spans="1:12" ht="171" thickBot="1" x14ac:dyDescent="0.4">
      <c r="A211" s="36" t="s">
        <v>387</v>
      </c>
      <c r="B211" s="38" t="s">
        <v>388</v>
      </c>
      <c r="C211" s="40" t="s">
        <v>133</v>
      </c>
      <c r="D211" s="40" t="s">
        <v>389</v>
      </c>
      <c r="E211" s="42">
        <v>206854</v>
      </c>
      <c r="F211" s="42">
        <v>206854</v>
      </c>
      <c r="G211" s="42">
        <v>206854</v>
      </c>
      <c r="H211" s="9" t="s">
        <v>390</v>
      </c>
      <c r="I211" s="13" t="s">
        <v>26</v>
      </c>
      <c r="J211" s="13">
        <v>90</v>
      </c>
      <c r="K211" s="13">
        <v>90</v>
      </c>
      <c r="L211" s="13">
        <v>90</v>
      </c>
    </row>
    <row r="212" spans="1:12" ht="62.5" thickBot="1" x14ac:dyDescent="0.4">
      <c r="A212" s="53"/>
      <c r="B212" s="53"/>
      <c r="C212" s="53"/>
      <c r="D212" s="53"/>
      <c r="E212" s="53"/>
      <c r="F212" s="53"/>
      <c r="G212" s="53"/>
      <c r="H212" s="9" t="s">
        <v>391</v>
      </c>
      <c r="I212" s="13" t="s">
        <v>26</v>
      </c>
      <c r="J212" s="13">
        <v>100</v>
      </c>
      <c r="K212" s="13">
        <v>100</v>
      </c>
      <c r="L212" s="13">
        <v>100</v>
      </c>
    </row>
    <row r="213" spans="1:12" ht="124.5" thickBot="1" x14ac:dyDescent="0.4">
      <c r="A213" s="54"/>
      <c r="B213" s="54"/>
      <c r="C213" s="54"/>
      <c r="D213" s="54"/>
      <c r="E213" s="54"/>
      <c r="F213" s="54"/>
      <c r="G213" s="54"/>
      <c r="H213" s="9" t="s">
        <v>392</v>
      </c>
      <c r="I213" s="13" t="s">
        <v>28</v>
      </c>
      <c r="J213" s="13">
        <v>3</v>
      </c>
      <c r="K213" s="13">
        <v>3</v>
      </c>
      <c r="L213" s="13">
        <v>3</v>
      </c>
    </row>
    <row r="214" spans="1:12" ht="19.5" customHeight="1" thickBot="1" x14ac:dyDescent="0.4">
      <c r="A214" s="30" t="s">
        <v>393</v>
      </c>
      <c r="B214" s="50" t="s">
        <v>394</v>
      </c>
      <c r="C214" s="51"/>
      <c r="D214" s="52"/>
      <c r="E214" s="19">
        <v>400000</v>
      </c>
      <c r="F214" s="19">
        <v>400000</v>
      </c>
      <c r="G214" s="19">
        <v>400000</v>
      </c>
      <c r="H214" s="50"/>
      <c r="I214" s="51"/>
      <c r="J214" s="51"/>
      <c r="K214" s="51"/>
      <c r="L214" s="52"/>
    </row>
    <row r="215" spans="1:12" ht="93.5" thickBot="1" x14ac:dyDescent="0.4">
      <c r="A215" s="36" t="s">
        <v>395</v>
      </c>
      <c r="B215" s="38" t="s">
        <v>396</v>
      </c>
      <c r="C215" s="40" t="s">
        <v>397</v>
      </c>
      <c r="D215" s="40" t="s">
        <v>24</v>
      </c>
      <c r="E215" s="42">
        <v>400000</v>
      </c>
      <c r="F215" s="42">
        <v>400000</v>
      </c>
      <c r="G215" s="42">
        <v>400000</v>
      </c>
      <c r="H215" s="9" t="s">
        <v>398</v>
      </c>
      <c r="I215" s="13" t="s">
        <v>26</v>
      </c>
      <c r="J215" s="13">
        <v>4</v>
      </c>
      <c r="K215" s="13">
        <v>4</v>
      </c>
      <c r="L215" s="13">
        <v>4</v>
      </c>
    </row>
    <row r="216" spans="1:12" ht="78" thickBot="1" x14ac:dyDescent="0.4">
      <c r="A216" s="53"/>
      <c r="B216" s="53"/>
      <c r="C216" s="53"/>
      <c r="D216" s="53"/>
      <c r="E216" s="53"/>
      <c r="F216" s="53"/>
      <c r="G216" s="53"/>
      <c r="H216" s="21" t="s">
        <v>399</v>
      </c>
      <c r="I216" s="13" t="s">
        <v>28</v>
      </c>
      <c r="J216" s="13" t="s">
        <v>400</v>
      </c>
      <c r="K216" s="13" t="s">
        <v>401</v>
      </c>
      <c r="L216" s="13" t="s">
        <v>402</v>
      </c>
    </row>
    <row r="217" spans="1:12" ht="31.5" thickBot="1" x14ac:dyDescent="0.4">
      <c r="A217" s="53"/>
      <c r="B217" s="53"/>
      <c r="C217" s="53"/>
      <c r="D217" s="53"/>
      <c r="E217" s="53"/>
      <c r="F217" s="53"/>
      <c r="G217" s="53"/>
      <c r="H217" s="21" t="s">
        <v>403</v>
      </c>
      <c r="I217" s="13" t="s">
        <v>28</v>
      </c>
      <c r="J217" s="13" t="s">
        <v>404</v>
      </c>
      <c r="K217" s="13" t="s">
        <v>404</v>
      </c>
      <c r="L217" s="13" t="s">
        <v>404</v>
      </c>
    </row>
    <row r="218" spans="1:12" ht="78" thickBot="1" x14ac:dyDescent="0.4">
      <c r="A218" s="53"/>
      <c r="B218" s="53"/>
      <c r="C218" s="53"/>
      <c r="D218" s="53"/>
      <c r="E218" s="53"/>
      <c r="F218" s="53"/>
      <c r="G218" s="53"/>
      <c r="H218" s="9" t="s">
        <v>405</v>
      </c>
      <c r="I218" s="13" t="s">
        <v>26</v>
      </c>
      <c r="J218" s="13">
        <v>100</v>
      </c>
      <c r="K218" s="13">
        <v>100</v>
      </c>
      <c r="L218" s="13">
        <v>100</v>
      </c>
    </row>
    <row r="219" spans="1:12" ht="93.5" thickBot="1" x14ac:dyDescent="0.4">
      <c r="A219" s="54"/>
      <c r="B219" s="54"/>
      <c r="C219" s="54"/>
      <c r="D219" s="54"/>
      <c r="E219" s="54"/>
      <c r="F219" s="54"/>
      <c r="G219" s="54"/>
      <c r="H219" s="9" t="s">
        <v>406</v>
      </c>
      <c r="I219" s="13" t="s">
        <v>28</v>
      </c>
      <c r="J219" s="13">
        <v>20</v>
      </c>
      <c r="K219" s="13">
        <v>20</v>
      </c>
      <c r="L219" s="13">
        <v>20</v>
      </c>
    </row>
    <row r="220" spans="1:12" ht="18.649999999999999" customHeight="1" thickBot="1" x14ac:dyDescent="0.4">
      <c r="A220" s="30" t="s">
        <v>407</v>
      </c>
      <c r="B220" s="50" t="s">
        <v>408</v>
      </c>
      <c r="C220" s="51"/>
      <c r="D220" s="52"/>
      <c r="E220" s="19">
        <v>480023</v>
      </c>
      <c r="F220" s="19">
        <v>480023</v>
      </c>
      <c r="G220" s="19">
        <v>480023</v>
      </c>
      <c r="H220" s="50"/>
      <c r="I220" s="51"/>
      <c r="J220" s="51"/>
      <c r="K220" s="51"/>
      <c r="L220" s="52"/>
    </row>
    <row r="221" spans="1:12" ht="109" thickBot="1" x14ac:dyDescent="0.4">
      <c r="A221" s="15" t="s">
        <v>409</v>
      </c>
      <c r="B221" s="9" t="s">
        <v>410</v>
      </c>
      <c r="C221" s="13" t="s">
        <v>411</v>
      </c>
      <c r="D221" s="13" t="s">
        <v>24</v>
      </c>
      <c r="E221" s="20">
        <v>8692</v>
      </c>
      <c r="F221" s="20">
        <v>8692</v>
      </c>
      <c r="G221" s="20">
        <v>8692</v>
      </c>
      <c r="H221" s="9" t="s">
        <v>412</v>
      </c>
      <c r="I221" s="13" t="s">
        <v>28</v>
      </c>
      <c r="J221" s="13">
        <v>4</v>
      </c>
      <c r="K221" s="13">
        <v>4</v>
      </c>
      <c r="L221" s="13">
        <v>4</v>
      </c>
    </row>
    <row r="222" spans="1:12" ht="62.5" thickBot="1" x14ac:dyDescent="0.4">
      <c r="A222" s="15" t="s">
        <v>413</v>
      </c>
      <c r="B222" s="9" t="s">
        <v>414</v>
      </c>
      <c r="C222" s="13" t="s">
        <v>415</v>
      </c>
      <c r="D222" s="13" t="s">
        <v>24</v>
      </c>
      <c r="E222" s="20">
        <v>360000</v>
      </c>
      <c r="F222" s="20">
        <v>360000</v>
      </c>
      <c r="G222" s="20">
        <v>360000</v>
      </c>
      <c r="H222" s="9" t="s">
        <v>416</v>
      </c>
      <c r="I222" s="13" t="s">
        <v>28</v>
      </c>
      <c r="J222" s="13">
        <v>60</v>
      </c>
      <c r="K222" s="13">
        <v>60</v>
      </c>
      <c r="L222" s="13">
        <v>60</v>
      </c>
    </row>
    <row r="223" spans="1:12" ht="78" thickBot="1" x14ac:dyDescent="0.4">
      <c r="A223" s="36"/>
      <c r="B223" s="38"/>
      <c r="C223" s="40"/>
      <c r="D223" s="40"/>
      <c r="E223" s="40"/>
      <c r="F223" s="40"/>
      <c r="G223" s="40"/>
      <c r="H223" s="9" t="s">
        <v>417</v>
      </c>
      <c r="I223" s="13" t="s">
        <v>28</v>
      </c>
      <c r="J223" s="13">
        <v>600</v>
      </c>
      <c r="K223" s="13">
        <v>600</v>
      </c>
      <c r="L223" s="13">
        <v>600</v>
      </c>
    </row>
    <row r="224" spans="1:12" ht="62.5" thickBot="1" x14ac:dyDescent="0.4">
      <c r="A224" s="54"/>
      <c r="B224" s="54"/>
      <c r="C224" s="54"/>
      <c r="D224" s="54"/>
      <c r="E224" s="54"/>
      <c r="F224" s="54"/>
      <c r="G224" s="54"/>
      <c r="H224" s="9" t="s">
        <v>418</v>
      </c>
      <c r="I224" s="13" t="s">
        <v>28</v>
      </c>
      <c r="J224" s="13">
        <v>15</v>
      </c>
      <c r="K224" s="13">
        <v>15</v>
      </c>
      <c r="L224" s="13">
        <v>15</v>
      </c>
    </row>
    <row r="225" spans="1:12" ht="93.5" thickBot="1" x14ac:dyDescent="0.4">
      <c r="A225" s="36" t="s">
        <v>419</v>
      </c>
      <c r="B225" s="38" t="s">
        <v>420</v>
      </c>
      <c r="C225" s="40" t="s">
        <v>415</v>
      </c>
      <c r="D225" s="40" t="s">
        <v>24</v>
      </c>
      <c r="E225" s="42">
        <v>85000</v>
      </c>
      <c r="F225" s="42">
        <v>85000</v>
      </c>
      <c r="G225" s="42">
        <v>85000</v>
      </c>
      <c r="H225" s="9" t="s">
        <v>421</v>
      </c>
      <c r="I225" s="13" t="s">
        <v>28</v>
      </c>
      <c r="J225" s="13">
        <v>210</v>
      </c>
      <c r="K225" s="13">
        <v>210</v>
      </c>
      <c r="L225" s="13">
        <v>210</v>
      </c>
    </row>
    <row r="226" spans="1:12" ht="78" thickBot="1" x14ac:dyDescent="0.4">
      <c r="A226" s="53"/>
      <c r="B226" s="53"/>
      <c r="C226" s="53"/>
      <c r="D226" s="53"/>
      <c r="E226" s="53"/>
      <c r="F226" s="53"/>
      <c r="G226" s="53"/>
      <c r="H226" s="9" t="s">
        <v>422</v>
      </c>
      <c r="I226" s="13" t="s">
        <v>28</v>
      </c>
      <c r="J226" s="13">
        <v>211</v>
      </c>
      <c r="K226" s="13">
        <v>211</v>
      </c>
      <c r="L226" s="13">
        <v>211</v>
      </c>
    </row>
    <row r="227" spans="1:12" ht="109" thickBot="1" x14ac:dyDescent="0.4">
      <c r="A227" s="54"/>
      <c r="B227" s="54"/>
      <c r="C227" s="54"/>
      <c r="D227" s="54"/>
      <c r="E227" s="54"/>
      <c r="F227" s="54"/>
      <c r="G227" s="54"/>
      <c r="H227" s="9" t="s">
        <v>423</v>
      </c>
      <c r="I227" s="13" t="s">
        <v>28</v>
      </c>
      <c r="J227" s="13">
        <v>12</v>
      </c>
      <c r="K227" s="13">
        <v>12</v>
      </c>
      <c r="L227" s="13">
        <v>12</v>
      </c>
    </row>
    <row r="228" spans="1:12" ht="62.5" thickBot="1" x14ac:dyDescent="0.4">
      <c r="A228" s="15" t="s">
        <v>424</v>
      </c>
      <c r="B228" s="9" t="s">
        <v>425</v>
      </c>
      <c r="C228" s="13" t="s">
        <v>411</v>
      </c>
      <c r="D228" s="13" t="s">
        <v>24</v>
      </c>
      <c r="E228" s="20">
        <v>26331</v>
      </c>
      <c r="F228" s="20">
        <v>26331</v>
      </c>
      <c r="G228" s="20">
        <v>26331</v>
      </c>
      <c r="H228" s="9" t="s">
        <v>426</v>
      </c>
      <c r="I228" s="13" t="s">
        <v>26</v>
      </c>
      <c r="J228" s="13">
        <v>85</v>
      </c>
      <c r="K228" s="13">
        <v>85</v>
      </c>
      <c r="L228" s="13">
        <v>85</v>
      </c>
    </row>
    <row r="229" spans="1:12" ht="21.65" customHeight="1" thickBot="1" x14ac:dyDescent="0.4">
      <c r="A229" s="30" t="s">
        <v>427</v>
      </c>
      <c r="B229" s="50" t="s">
        <v>428</v>
      </c>
      <c r="C229" s="51"/>
      <c r="D229" s="52"/>
      <c r="E229" s="19">
        <v>835981</v>
      </c>
      <c r="F229" s="19">
        <v>585537</v>
      </c>
      <c r="G229" s="19">
        <v>585537</v>
      </c>
      <c r="H229" s="50"/>
      <c r="I229" s="51"/>
      <c r="J229" s="51"/>
      <c r="K229" s="51"/>
      <c r="L229" s="52"/>
    </row>
    <row r="230" spans="1:12" ht="62.5" thickBot="1" x14ac:dyDescent="0.4">
      <c r="A230" s="15" t="s">
        <v>429</v>
      </c>
      <c r="B230" s="9" t="s">
        <v>430</v>
      </c>
      <c r="C230" s="13" t="s">
        <v>274</v>
      </c>
      <c r="D230" s="13" t="s">
        <v>1012</v>
      </c>
      <c r="E230" s="20">
        <v>548181</v>
      </c>
      <c r="F230" s="20">
        <v>297737</v>
      </c>
      <c r="G230" s="20">
        <v>297737</v>
      </c>
      <c r="H230" s="9" t="s">
        <v>431</v>
      </c>
      <c r="I230" s="13" t="s">
        <v>26</v>
      </c>
      <c r="J230" s="13">
        <v>93</v>
      </c>
      <c r="K230" s="13">
        <v>93</v>
      </c>
      <c r="L230" s="13">
        <v>93</v>
      </c>
    </row>
    <row r="231" spans="1:12" ht="93.5" thickBot="1" x14ac:dyDescent="0.4">
      <c r="A231" s="36"/>
      <c r="B231" s="38"/>
      <c r="C231" s="40"/>
      <c r="D231" s="13" t="s">
        <v>194</v>
      </c>
      <c r="E231" s="20">
        <v>205538.37</v>
      </c>
      <c r="F231" s="20">
        <v>297737</v>
      </c>
      <c r="G231" s="20">
        <v>297737</v>
      </c>
      <c r="H231" s="9" t="s">
        <v>432</v>
      </c>
      <c r="I231" s="13" t="s">
        <v>28</v>
      </c>
      <c r="J231" s="13" t="s">
        <v>433</v>
      </c>
      <c r="K231" s="13" t="s">
        <v>434</v>
      </c>
      <c r="L231" s="13" t="s">
        <v>434</v>
      </c>
    </row>
    <row r="232" spans="1:12" ht="47" thickBot="1" x14ac:dyDescent="0.4">
      <c r="A232" s="53"/>
      <c r="B232" s="53"/>
      <c r="C232" s="53"/>
      <c r="D232" s="40" t="s">
        <v>24</v>
      </c>
      <c r="E232" s="42">
        <v>342642.63</v>
      </c>
      <c r="F232" s="40"/>
      <c r="G232" s="40"/>
      <c r="H232" s="9" t="s">
        <v>435</v>
      </c>
      <c r="I232" s="13" t="s">
        <v>28</v>
      </c>
      <c r="J232" s="13">
        <v>21</v>
      </c>
      <c r="K232" s="13">
        <v>21</v>
      </c>
      <c r="L232" s="13">
        <v>21</v>
      </c>
    </row>
    <row r="233" spans="1:12" ht="93.5" thickBot="1" x14ac:dyDescent="0.4">
      <c r="A233" s="53"/>
      <c r="B233" s="53"/>
      <c r="C233" s="53"/>
      <c r="D233" s="53"/>
      <c r="E233" s="53"/>
      <c r="F233" s="53"/>
      <c r="G233" s="53"/>
      <c r="H233" s="9" t="s">
        <v>436</v>
      </c>
      <c r="I233" s="13" t="s">
        <v>28</v>
      </c>
      <c r="J233" s="13" t="s">
        <v>437</v>
      </c>
      <c r="K233" s="13" t="s">
        <v>438</v>
      </c>
      <c r="L233" s="13" t="s">
        <v>437</v>
      </c>
    </row>
    <row r="234" spans="1:12" ht="62.5" thickBot="1" x14ac:dyDescent="0.4">
      <c r="A234" s="54"/>
      <c r="B234" s="54"/>
      <c r="C234" s="54"/>
      <c r="D234" s="54"/>
      <c r="E234" s="54"/>
      <c r="F234" s="54"/>
      <c r="G234" s="54"/>
      <c r="H234" s="9" t="s">
        <v>439</v>
      </c>
      <c r="I234" s="13" t="s">
        <v>28</v>
      </c>
      <c r="J234" s="13">
        <v>760</v>
      </c>
      <c r="K234" s="13">
        <v>770</v>
      </c>
      <c r="L234" s="13">
        <v>770</v>
      </c>
    </row>
    <row r="235" spans="1:12" ht="78" thickBot="1" x14ac:dyDescent="0.4">
      <c r="A235" s="36" t="s">
        <v>440</v>
      </c>
      <c r="B235" s="38" t="s">
        <v>441</v>
      </c>
      <c r="C235" s="40" t="s">
        <v>274</v>
      </c>
      <c r="D235" s="40" t="s">
        <v>202</v>
      </c>
      <c r="E235" s="42">
        <v>126100</v>
      </c>
      <c r="F235" s="42">
        <v>126100</v>
      </c>
      <c r="G235" s="42">
        <v>126100</v>
      </c>
      <c r="H235" s="9" t="s">
        <v>442</v>
      </c>
      <c r="I235" s="13" t="s">
        <v>26</v>
      </c>
      <c r="J235" s="13">
        <v>100</v>
      </c>
      <c r="K235" s="13">
        <v>100</v>
      </c>
      <c r="L235" s="13">
        <v>100</v>
      </c>
    </row>
    <row r="236" spans="1:12" ht="78" thickBot="1" x14ac:dyDescent="0.4">
      <c r="A236" s="53"/>
      <c r="B236" s="53"/>
      <c r="C236" s="53"/>
      <c r="D236" s="53"/>
      <c r="E236" s="53"/>
      <c r="F236" s="53"/>
      <c r="G236" s="53"/>
      <c r="H236" s="9" t="s">
        <v>443</v>
      </c>
      <c r="I236" s="13" t="s">
        <v>28</v>
      </c>
      <c r="J236" s="13">
        <v>2</v>
      </c>
      <c r="K236" s="13">
        <v>2</v>
      </c>
      <c r="L236" s="13">
        <v>2</v>
      </c>
    </row>
    <row r="237" spans="1:12" ht="62.5" thickBot="1" x14ac:dyDescent="0.4">
      <c r="A237" s="54"/>
      <c r="B237" s="54"/>
      <c r="C237" s="54"/>
      <c r="D237" s="54"/>
      <c r="E237" s="54"/>
      <c r="F237" s="54"/>
      <c r="G237" s="54"/>
      <c r="H237" s="9" t="s">
        <v>444</v>
      </c>
      <c r="I237" s="13" t="s">
        <v>28</v>
      </c>
      <c r="J237" s="13">
        <v>12</v>
      </c>
      <c r="K237" s="13">
        <v>12</v>
      </c>
      <c r="L237" s="13">
        <v>12</v>
      </c>
    </row>
    <row r="238" spans="1:12" ht="155.5" thickBot="1" x14ac:dyDescent="0.4">
      <c r="A238" s="36"/>
      <c r="B238" s="38"/>
      <c r="C238" s="40"/>
      <c r="D238" s="40"/>
      <c r="E238" s="40"/>
      <c r="F238" s="40"/>
      <c r="G238" s="40"/>
      <c r="H238" s="9" t="s">
        <v>445</v>
      </c>
      <c r="I238" s="13" t="s">
        <v>28</v>
      </c>
      <c r="J238" s="13">
        <v>48</v>
      </c>
      <c r="K238" s="13">
        <v>48</v>
      </c>
      <c r="L238" s="13">
        <v>48</v>
      </c>
    </row>
    <row r="239" spans="1:12" ht="93.5" thickBot="1" x14ac:dyDescent="0.4">
      <c r="A239" s="53"/>
      <c r="B239" s="53"/>
      <c r="C239" s="53"/>
      <c r="D239" s="53"/>
      <c r="E239" s="53"/>
      <c r="F239" s="53"/>
      <c r="G239" s="53"/>
      <c r="H239" s="9" t="s">
        <v>446</v>
      </c>
      <c r="I239" s="13" t="s">
        <v>26</v>
      </c>
      <c r="J239" s="13">
        <v>100</v>
      </c>
      <c r="K239" s="13">
        <v>100</v>
      </c>
      <c r="L239" s="13">
        <v>100</v>
      </c>
    </row>
    <row r="240" spans="1:12" ht="78" thickBot="1" x14ac:dyDescent="0.4">
      <c r="A240" s="53"/>
      <c r="B240" s="53"/>
      <c r="C240" s="53"/>
      <c r="D240" s="53"/>
      <c r="E240" s="53"/>
      <c r="F240" s="53"/>
      <c r="G240" s="53"/>
      <c r="H240" s="9" t="s">
        <v>447</v>
      </c>
      <c r="I240" s="13" t="s">
        <v>28</v>
      </c>
      <c r="J240" s="13">
        <v>1</v>
      </c>
      <c r="K240" s="13">
        <v>1</v>
      </c>
      <c r="L240" s="13">
        <v>1</v>
      </c>
    </row>
    <row r="241" spans="1:12" ht="109" thickBot="1" x14ac:dyDescent="0.4">
      <c r="A241" s="53"/>
      <c r="B241" s="53"/>
      <c r="C241" s="53"/>
      <c r="D241" s="53"/>
      <c r="E241" s="53"/>
      <c r="F241" s="53"/>
      <c r="G241" s="53"/>
      <c r="H241" s="9" t="s">
        <v>448</v>
      </c>
      <c r="I241" s="13" t="s">
        <v>26</v>
      </c>
      <c r="J241" s="13">
        <v>100</v>
      </c>
      <c r="K241" s="13">
        <v>100</v>
      </c>
      <c r="L241" s="13">
        <v>100</v>
      </c>
    </row>
    <row r="242" spans="1:12" ht="78" thickBot="1" x14ac:dyDescent="0.4">
      <c r="A242" s="54"/>
      <c r="B242" s="54"/>
      <c r="C242" s="54"/>
      <c r="D242" s="54"/>
      <c r="E242" s="54"/>
      <c r="F242" s="54"/>
      <c r="G242" s="54"/>
      <c r="H242" s="9" t="s">
        <v>449</v>
      </c>
      <c r="I242" s="13" t="s">
        <v>28</v>
      </c>
      <c r="J242" s="13">
        <v>24</v>
      </c>
      <c r="K242" s="13">
        <v>26</v>
      </c>
      <c r="L242" s="13">
        <v>28</v>
      </c>
    </row>
    <row r="243" spans="1:12" ht="93.5" thickBot="1" x14ac:dyDescent="0.4">
      <c r="A243" s="15"/>
      <c r="B243" s="9"/>
      <c r="C243" s="13"/>
      <c r="D243" s="13"/>
      <c r="E243" s="13"/>
      <c r="F243" s="13"/>
      <c r="G243" s="13"/>
      <c r="H243" s="9" t="s">
        <v>450</v>
      </c>
      <c r="I243" s="13" t="s">
        <v>26</v>
      </c>
      <c r="J243" s="13">
        <v>100</v>
      </c>
      <c r="K243" s="13">
        <v>100</v>
      </c>
      <c r="L243" s="13">
        <v>100</v>
      </c>
    </row>
    <row r="244" spans="1:12" ht="93.5" thickBot="1" x14ac:dyDescent="0.4">
      <c r="A244" s="36" t="s">
        <v>451</v>
      </c>
      <c r="B244" s="38" t="s">
        <v>452</v>
      </c>
      <c r="C244" s="40" t="s">
        <v>274</v>
      </c>
      <c r="D244" s="40" t="s">
        <v>202</v>
      </c>
      <c r="E244" s="42">
        <v>41200</v>
      </c>
      <c r="F244" s="42">
        <v>41200</v>
      </c>
      <c r="G244" s="42">
        <v>41200</v>
      </c>
      <c r="H244" s="9" t="s">
        <v>453</v>
      </c>
      <c r="I244" s="13" t="s">
        <v>28</v>
      </c>
      <c r="J244" s="13">
        <v>1</v>
      </c>
      <c r="K244" s="13">
        <v>1</v>
      </c>
      <c r="L244" s="13">
        <v>1</v>
      </c>
    </row>
    <row r="245" spans="1:12" ht="62.5" thickBot="1" x14ac:dyDescent="0.4">
      <c r="A245" s="54"/>
      <c r="B245" s="54"/>
      <c r="C245" s="54"/>
      <c r="D245" s="54"/>
      <c r="E245" s="54"/>
      <c r="F245" s="54"/>
      <c r="G245" s="54"/>
      <c r="H245" s="9" t="s">
        <v>454</v>
      </c>
      <c r="I245" s="13" t="s">
        <v>28</v>
      </c>
      <c r="J245" s="13">
        <v>1</v>
      </c>
      <c r="K245" s="13">
        <v>1</v>
      </c>
      <c r="L245" s="13">
        <v>1</v>
      </c>
    </row>
    <row r="246" spans="1:12" ht="62.5" thickBot="1" x14ac:dyDescent="0.4">
      <c r="A246" s="36" t="s">
        <v>455</v>
      </c>
      <c r="B246" s="38" t="s">
        <v>456</v>
      </c>
      <c r="C246" s="40" t="s">
        <v>274</v>
      </c>
      <c r="D246" s="40" t="s">
        <v>24</v>
      </c>
      <c r="E246" s="42">
        <v>70000</v>
      </c>
      <c r="F246" s="42">
        <v>70000</v>
      </c>
      <c r="G246" s="42">
        <v>70000</v>
      </c>
      <c r="H246" s="9" t="s">
        <v>457</v>
      </c>
      <c r="I246" s="13" t="s">
        <v>28</v>
      </c>
      <c r="J246" s="13">
        <v>55</v>
      </c>
      <c r="K246" s="13">
        <v>55</v>
      </c>
      <c r="L246" s="13">
        <v>55</v>
      </c>
    </row>
    <row r="247" spans="1:12" ht="124.5" thickBot="1" x14ac:dyDescent="0.4">
      <c r="A247" s="54"/>
      <c r="B247" s="54"/>
      <c r="C247" s="54"/>
      <c r="D247" s="54"/>
      <c r="E247" s="54"/>
      <c r="F247" s="54"/>
      <c r="G247" s="54"/>
      <c r="H247" s="9" t="s">
        <v>458</v>
      </c>
      <c r="I247" s="13" t="s">
        <v>26</v>
      </c>
      <c r="J247" s="13">
        <v>100</v>
      </c>
      <c r="K247" s="13">
        <v>100</v>
      </c>
      <c r="L247" s="13">
        <v>100</v>
      </c>
    </row>
    <row r="248" spans="1:12" ht="109" thickBot="1" x14ac:dyDescent="0.4">
      <c r="A248" s="15" t="s">
        <v>459</v>
      </c>
      <c r="B248" s="9" t="s">
        <v>460</v>
      </c>
      <c r="C248" s="13" t="s">
        <v>274</v>
      </c>
      <c r="D248" s="13" t="s">
        <v>24</v>
      </c>
      <c r="E248" s="20">
        <v>37000</v>
      </c>
      <c r="F248" s="20">
        <v>37000</v>
      </c>
      <c r="G248" s="20">
        <v>37000</v>
      </c>
      <c r="H248" s="9" t="s">
        <v>461</v>
      </c>
      <c r="I248" s="13" t="s">
        <v>26</v>
      </c>
      <c r="J248" s="13">
        <v>77.5</v>
      </c>
      <c r="K248" s="13">
        <v>77.5</v>
      </c>
      <c r="L248" s="13">
        <v>77.5</v>
      </c>
    </row>
    <row r="249" spans="1:12" ht="62.5" thickBot="1" x14ac:dyDescent="0.4">
      <c r="A249" s="36"/>
      <c r="B249" s="38"/>
      <c r="C249" s="40"/>
      <c r="D249" s="40"/>
      <c r="E249" s="40"/>
      <c r="F249" s="40"/>
      <c r="G249" s="40"/>
      <c r="H249" s="9" t="s">
        <v>462</v>
      </c>
      <c r="I249" s="13" t="s">
        <v>28</v>
      </c>
      <c r="J249" s="13">
        <v>300</v>
      </c>
      <c r="K249" s="13">
        <v>300</v>
      </c>
      <c r="L249" s="13">
        <v>300</v>
      </c>
    </row>
    <row r="250" spans="1:12" ht="62.5" thickBot="1" x14ac:dyDescent="0.4">
      <c r="A250" s="53"/>
      <c r="B250" s="53"/>
      <c r="C250" s="53"/>
      <c r="D250" s="53"/>
      <c r="E250" s="53"/>
      <c r="F250" s="53"/>
      <c r="G250" s="53"/>
      <c r="H250" s="9" t="s">
        <v>463</v>
      </c>
      <c r="I250" s="13" t="s">
        <v>28</v>
      </c>
      <c r="J250" s="13">
        <v>250</v>
      </c>
      <c r="K250" s="13">
        <v>250</v>
      </c>
      <c r="L250" s="13">
        <v>250</v>
      </c>
    </row>
    <row r="251" spans="1:12" ht="171" thickBot="1" x14ac:dyDescent="0.4">
      <c r="A251" s="54"/>
      <c r="B251" s="54"/>
      <c r="C251" s="54"/>
      <c r="D251" s="54"/>
      <c r="E251" s="54"/>
      <c r="F251" s="54"/>
      <c r="G251" s="54"/>
      <c r="H251" s="9" t="s">
        <v>464</v>
      </c>
      <c r="I251" s="13" t="s">
        <v>28</v>
      </c>
      <c r="J251" s="13">
        <v>360</v>
      </c>
      <c r="K251" s="13">
        <v>360</v>
      </c>
      <c r="L251" s="13">
        <v>360</v>
      </c>
    </row>
    <row r="252" spans="1:12" ht="78" thickBot="1" x14ac:dyDescent="0.4">
      <c r="A252" s="36" t="s">
        <v>465</v>
      </c>
      <c r="B252" s="38" t="s">
        <v>466</v>
      </c>
      <c r="C252" s="40" t="s">
        <v>153</v>
      </c>
      <c r="D252" s="40" t="s">
        <v>24</v>
      </c>
      <c r="E252" s="42">
        <v>13500</v>
      </c>
      <c r="F252" s="42">
        <v>13500</v>
      </c>
      <c r="G252" s="42">
        <v>13500</v>
      </c>
      <c r="H252" s="9" t="s">
        <v>467</v>
      </c>
      <c r="I252" s="13" t="s">
        <v>26</v>
      </c>
      <c r="J252" s="13">
        <v>100</v>
      </c>
      <c r="K252" s="13">
        <v>100</v>
      </c>
      <c r="L252" s="13">
        <v>100</v>
      </c>
    </row>
    <row r="253" spans="1:12" ht="31.5" thickBot="1" x14ac:dyDescent="0.4">
      <c r="A253" s="54"/>
      <c r="B253" s="54"/>
      <c r="C253" s="54"/>
      <c r="D253" s="54"/>
      <c r="E253" s="54"/>
      <c r="F253" s="54"/>
      <c r="G253" s="54"/>
      <c r="H253" s="9" t="s">
        <v>468</v>
      </c>
      <c r="I253" s="13" t="s">
        <v>28</v>
      </c>
      <c r="J253" s="13">
        <v>120</v>
      </c>
      <c r="K253" s="13">
        <v>100</v>
      </c>
      <c r="L253" s="13">
        <v>90</v>
      </c>
    </row>
    <row r="254" spans="1:12" ht="93.5" thickBot="1" x14ac:dyDescent="0.4">
      <c r="A254" s="15" t="s">
        <v>469</v>
      </c>
      <c r="B254" s="9" t="s">
        <v>470</v>
      </c>
      <c r="C254" s="13" t="s">
        <v>274</v>
      </c>
      <c r="D254" s="13"/>
      <c r="E254" s="13"/>
      <c r="F254" s="13"/>
      <c r="G254" s="13"/>
      <c r="H254" s="9" t="s">
        <v>471</v>
      </c>
      <c r="I254" s="13" t="s">
        <v>472</v>
      </c>
      <c r="J254" s="13">
        <v>40</v>
      </c>
      <c r="K254" s="13">
        <v>40</v>
      </c>
      <c r="L254" s="13">
        <v>40</v>
      </c>
    </row>
    <row r="255" spans="1:12" ht="47" thickBot="1" x14ac:dyDescent="0.4">
      <c r="A255" s="15" t="s">
        <v>473</v>
      </c>
      <c r="B255" s="9" t="s">
        <v>474</v>
      </c>
      <c r="C255" s="13" t="s">
        <v>274</v>
      </c>
      <c r="D255" s="13"/>
      <c r="E255" s="13"/>
      <c r="F255" s="13"/>
      <c r="G255" s="13"/>
      <c r="H255" s="9" t="s">
        <v>475</v>
      </c>
      <c r="I255" s="13" t="s">
        <v>26</v>
      </c>
      <c r="J255" s="13">
        <v>100</v>
      </c>
      <c r="K255" s="13">
        <v>100</v>
      </c>
      <c r="L255" s="13">
        <v>100</v>
      </c>
    </row>
    <row r="256" spans="1:12" ht="36.65" customHeight="1" thickBot="1" x14ac:dyDescent="0.4">
      <c r="A256" s="28" t="s">
        <v>476</v>
      </c>
      <c r="B256" s="56" t="s">
        <v>477</v>
      </c>
      <c r="C256" s="51"/>
      <c r="D256" s="52"/>
      <c r="E256" s="17">
        <v>106530323.09999999</v>
      </c>
      <c r="F256" s="17">
        <v>140950772.18000001</v>
      </c>
      <c r="G256" s="17">
        <v>122741324.39</v>
      </c>
      <c r="H256" s="56"/>
      <c r="I256" s="51"/>
      <c r="J256" s="51"/>
      <c r="K256" s="51"/>
      <c r="L256" s="52"/>
    </row>
    <row r="257" spans="1:12" ht="35.15" customHeight="1" thickBot="1" x14ac:dyDescent="0.4">
      <c r="A257" s="29" t="s">
        <v>478</v>
      </c>
      <c r="B257" s="57" t="s">
        <v>479</v>
      </c>
      <c r="C257" s="51"/>
      <c r="D257" s="52"/>
      <c r="E257" s="18">
        <v>73049664.090000004</v>
      </c>
      <c r="F257" s="18">
        <v>109975112.18000001</v>
      </c>
      <c r="G257" s="18">
        <v>91465664.390000001</v>
      </c>
      <c r="H257" s="57"/>
      <c r="I257" s="51"/>
      <c r="J257" s="51"/>
      <c r="K257" s="51"/>
      <c r="L257" s="52"/>
    </row>
    <row r="258" spans="1:12" ht="24" customHeight="1" thickBot="1" x14ac:dyDescent="0.4">
      <c r="A258" s="30" t="s">
        <v>480</v>
      </c>
      <c r="B258" s="50" t="s">
        <v>481</v>
      </c>
      <c r="C258" s="51"/>
      <c r="D258" s="52"/>
      <c r="E258" s="19">
        <v>9550000</v>
      </c>
      <c r="F258" s="19">
        <v>11465000</v>
      </c>
      <c r="G258" s="19">
        <v>9860000</v>
      </c>
      <c r="H258" s="50"/>
      <c r="I258" s="51"/>
      <c r="J258" s="51"/>
      <c r="K258" s="51"/>
      <c r="L258" s="52"/>
    </row>
    <row r="259" spans="1:12" ht="109" thickBot="1" x14ac:dyDescent="0.4">
      <c r="A259" s="36" t="s">
        <v>482</v>
      </c>
      <c r="B259" s="38" t="s">
        <v>483</v>
      </c>
      <c r="C259" s="40" t="s">
        <v>1006</v>
      </c>
      <c r="D259" s="40" t="s">
        <v>194</v>
      </c>
      <c r="E259" s="42">
        <v>20000</v>
      </c>
      <c r="F259" s="42">
        <v>15000</v>
      </c>
      <c r="G259" s="42">
        <v>10000</v>
      </c>
      <c r="H259" s="9" t="s">
        <v>484</v>
      </c>
      <c r="I259" s="13" t="s">
        <v>28</v>
      </c>
      <c r="J259" s="13" t="s">
        <v>485</v>
      </c>
      <c r="K259" s="13" t="s">
        <v>486</v>
      </c>
      <c r="L259" s="13" t="s">
        <v>487</v>
      </c>
    </row>
    <row r="260" spans="1:12" ht="93.5" thickBot="1" x14ac:dyDescent="0.4">
      <c r="A260" s="53"/>
      <c r="B260" s="53"/>
      <c r="C260" s="53"/>
      <c r="D260" s="53"/>
      <c r="E260" s="53"/>
      <c r="F260" s="53"/>
      <c r="G260" s="53"/>
      <c r="H260" s="9" t="s">
        <v>488</v>
      </c>
      <c r="I260" s="13" t="s">
        <v>28</v>
      </c>
      <c r="J260" s="13">
        <v>5</v>
      </c>
      <c r="K260" s="13">
        <v>5</v>
      </c>
      <c r="L260" s="13">
        <v>2</v>
      </c>
    </row>
    <row r="261" spans="1:12" ht="171" thickBot="1" x14ac:dyDescent="0.4">
      <c r="A261" s="54"/>
      <c r="B261" s="54"/>
      <c r="C261" s="54"/>
      <c r="D261" s="54"/>
      <c r="E261" s="54"/>
      <c r="F261" s="54"/>
      <c r="G261" s="54"/>
      <c r="H261" s="9" t="s">
        <v>489</v>
      </c>
      <c r="I261" s="13" t="s">
        <v>26</v>
      </c>
      <c r="J261" s="13">
        <v>94</v>
      </c>
      <c r="K261" s="13">
        <v>94.6</v>
      </c>
      <c r="L261" s="13">
        <v>95.3</v>
      </c>
    </row>
    <row r="262" spans="1:12" ht="31.5" thickBot="1" x14ac:dyDescent="0.4">
      <c r="A262" s="36" t="s">
        <v>490</v>
      </c>
      <c r="B262" s="38" t="s">
        <v>491</v>
      </c>
      <c r="C262" s="40" t="s">
        <v>153</v>
      </c>
      <c r="D262" s="13" t="s">
        <v>1012</v>
      </c>
      <c r="E262" s="20">
        <v>5700000</v>
      </c>
      <c r="F262" s="20">
        <v>5700000</v>
      </c>
      <c r="G262" s="20">
        <v>5700000</v>
      </c>
      <c r="H262" s="9" t="s">
        <v>492</v>
      </c>
      <c r="I262" s="13" t="s">
        <v>493</v>
      </c>
      <c r="J262" s="13" t="s">
        <v>494</v>
      </c>
      <c r="K262" s="13" t="s">
        <v>494</v>
      </c>
      <c r="L262" s="13" t="s">
        <v>494</v>
      </c>
    </row>
    <row r="263" spans="1:12" ht="31.5" thickBot="1" x14ac:dyDescent="0.4">
      <c r="A263" s="53"/>
      <c r="B263" s="53"/>
      <c r="C263" s="53"/>
      <c r="D263" s="13" t="s">
        <v>24</v>
      </c>
      <c r="E263" s="20">
        <v>4700000</v>
      </c>
      <c r="F263" s="20">
        <v>4700000</v>
      </c>
      <c r="G263" s="20">
        <v>4700000</v>
      </c>
      <c r="H263" s="9" t="s">
        <v>495</v>
      </c>
      <c r="I263" s="13" t="s">
        <v>496</v>
      </c>
      <c r="J263" s="13" t="s">
        <v>497</v>
      </c>
      <c r="K263" s="13" t="s">
        <v>498</v>
      </c>
      <c r="L263" s="13" t="s">
        <v>498</v>
      </c>
    </row>
    <row r="264" spans="1:12" ht="47" thickBot="1" x14ac:dyDescent="0.4">
      <c r="A264" s="53"/>
      <c r="B264" s="53"/>
      <c r="C264" s="53"/>
      <c r="D264" s="13" t="s">
        <v>499</v>
      </c>
      <c r="E264" s="13"/>
      <c r="F264" s="20">
        <v>1000000</v>
      </c>
      <c r="G264" s="20">
        <v>1000000</v>
      </c>
      <c r="H264" s="9" t="s">
        <v>500</v>
      </c>
      <c r="I264" s="13" t="s">
        <v>493</v>
      </c>
      <c r="J264" s="13" t="s">
        <v>501</v>
      </c>
      <c r="K264" s="13" t="s">
        <v>501</v>
      </c>
      <c r="L264" s="13" t="s">
        <v>501</v>
      </c>
    </row>
    <row r="265" spans="1:12" ht="31.5" thickBot="1" x14ac:dyDescent="0.4">
      <c r="A265" s="54"/>
      <c r="B265" s="54"/>
      <c r="C265" s="54"/>
      <c r="D265" s="13" t="s">
        <v>250</v>
      </c>
      <c r="E265" s="20">
        <v>1000000</v>
      </c>
      <c r="F265" s="13"/>
      <c r="G265" s="13"/>
      <c r="H265" s="9" t="s">
        <v>502</v>
      </c>
      <c r="I265" s="13" t="s">
        <v>493</v>
      </c>
      <c r="J265" s="13" t="s">
        <v>503</v>
      </c>
      <c r="K265" s="13" t="s">
        <v>503</v>
      </c>
      <c r="L265" s="13" t="s">
        <v>503</v>
      </c>
    </row>
    <row r="266" spans="1:12" ht="31.5" thickBot="1" x14ac:dyDescent="0.4">
      <c r="A266" s="15"/>
      <c r="B266" s="9"/>
      <c r="C266" s="13"/>
      <c r="D266" s="13"/>
      <c r="E266" s="13"/>
      <c r="F266" s="13"/>
      <c r="G266" s="13"/>
      <c r="H266" s="9" t="s">
        <v>504</v>
      </c>
      <c r="I266" s="13" t="s">
        <v>496</v>
      </c>
      <c r="J266" s="13" t="s">
        <v>233</v>
      </c>
      <c r="K266" s="13" t="s">
        <v>233</v>
      </c>
      <c r="L266" s="13" t="s">
        <v>233</v>
      </c>
    </row>
    <row r="267" spans="1:12" ht="62.5" thickBot="1" x14ac:dyDescent="0.4">
      <c r="A267" s="36" t="s">
        <v>505</v>
      </c>
      <c r="B267" s="38" t="s">
        <v>506</v>
      </c>
      <c r="C267" s="40" t="s">
        <v>153</v>
      </c>
      <c r="D267" s="13" t="s">
        <v>1012</v>
      </c>
      <c r="E267" s="20">
        <v>3030000</v>
      </c>
      <c r="F267" s="20">
        <v>4950000</v>
      </c>
      <c r="G267" s="20">
        <v>3350000</v>
      </c>
      <c r="H267" s="9" t="s">
        <v>507</v>
      </c>
      <c r="I267" s="13" t="s">
        <v>26</v>
      </c>
      <c r="J267" s="13">
        <v>29</v>
      </c>
      <c r="K267" s="13">
        <v>25</v>
      </c>
      <c r="L267" s="13">
        <v>10</v>
      </c>
    </row>
    <row r="268" spans="1:12" ht="16" thickBot="1" x14ac:dyDescent="0.4">
      <c r="A268" s="53"/>
      <c r="B268" s="53"/>
      <c r="C268" s="53"/>
      <c r="D268" s="13" t="s">
        <v>499</v>
      </c>
      <c r="E268" s="13"/>
      <c r="F268" s="20">
        <v>1000000</v>
      </c>
      <c r="G268" s="20">
        <v>1000000</v>
      </c>
      <c r="H268" s="38" t="s">
        <v>508</v>
      </c>
      <c r="I268" s="40" t="s">
        <v>28</v>
      </c>
      <c r="J268" s="40">
        <v>7</v>
      </c>
      <c r="K268" s="40">
        <v>6</v>
      </c>
      <c r="L268" s="40">
        <v>5</v>
      </c>
    </row>
    <row r="269" spans="1:12" ht="16" thickBot="1" x14ac:dyDescent="0.4">
      <c r="A269" s="53"/>
      <c r="B269" s="53"/>
      <c r="C269" s="53"/>
      <c r="D269" s="13" t="s">
        <v>24</v>
      </c>
      <c r="E269" s="20">
        <v>1930000</v>
      </c>
      <c r="F269" s="20">
        <v>3950000</v>
      </c>
      <c r="G269" s="20">
        <v>2350000</v>
      </c>
      <c r="H269" s="53"/>
      <c r="I269" s="53"/>
      <c r="J269" s="53"/>
      <c r="K269" s="53"/>
      <c r="L269" s="53"/>
    </row>
    <row r="270" spans="1:12" ht="16" thickBot="1" x14ac:dyDescent="0.4">
      <c r="A270" s="54"/>
      <c r="B270" s="54"/>
      <c r="C270" s="54"/>
      <c r="D270" s="13" t="s">
        <v>250</v>
      </c>
      <c r="E270" s="20">
        <v>1100000</v>
      </c>
      <c r="F270" s="13"/>
      <c r="G270" s="13"/>
      <c r="H270" s="54"/>
      <c r="I270" s="54"/>
      <c r="J270" s="54"/>
      <c r="K270" s="54"/>
      <c r="L270" s="54"/>
    </row>
    <row r="271" spans="1:12" ht="78" thickBot="1" x14ac:dyDescent="0.4">
      <c r="A271" s="15" t="s">
        <v>509</v>
      </c>
      <c r="B271" s="9" t="s">
        <v>510</v>
      </c>
      <c r="C271" s="13" t="s">
        <v>153</v>
      </c>
      <c r="D271" s="13" t="s">
        <v>194</v>
      </c>
      <c r="E271" s="20">
        <v>800000</v>
      </c>
      <c r="F271" s="20">
        <v>800000</v>
      </c>
      <c r="G271" s="20">
        <v>800000</v>
      </c>
      <c r="H271" s="9" t="s">
        <v>511</v>
      </c>
      <c r="I271" s="13" t="s">
        <v>493</v>
      </c>
      <c r="J271" s="13" t="s">
        <v>512</v>
      </c>
      <c r="K271" s="13" t="s">
        <v>512</v>
      </c>
      <c r="L271" s="13" t="s">
        <v>512</v>
      </c>
    </row>
    <row r="272" spans="1:12" ht="34.5" customHeight="1" thickBot="1" x14ac:dyDescent="0.4">
      <c r="A272" s="30" t="s">
        <v>513</v>
      </c>
      <c r="B272" s="50" t="s">
        <v>514</v>
      </c>
      <c r="C272" s="51"/>
      <c r="D272" s="52"/>
      <c r="E272" s="19">
        <v>56720466.090000004</v>
      </c>
      <c r="F272" s="19">
        <v>82481124</v>
      </c>
      <c r="G272" s="19">
        <v>68789767</v>
      </c>
      <c r="H272" s="50"/>
      <c r="I272" s="51"/>
      <c r="J272" s="51"/>
      <c r="K272" s="51"/>
      <c r="L272" s="52"/>
    </row>
    <row r="273" spans="1:12" ht="47" thickBot="1" x14ac:dyDescent="0.4">
      <c r="A273" s="36" t="s">
        <v>515</v>
      </c>
      <c r="B273" s="38" t="s">
        <v>516</v>
      </c>
      <c r="C273" s="40" t="s">
        <v>219</v>
      </c>
      <c r="D273" s="13" t="s">
        <v>1012</v>
      </c>
      <c r="E273" s="20">
        <v>8409315</v>
      </c>
      <c r="F273" s="20">
        <v>12986086</v>
      </c>
      <c r="G273" s="20">
        <v>2035300</v>
      </c>
      <c r="H273" s="9" t="s">
        <v>517</v>
      </c>
      <c r="I273" s="13" t="s">
        <v>26</v>
      </c>
      <c r="J273" s="13">
        <v>10</v>
      </c>
      <c r="K273" s="13">
        <v>5</v>
      </c>
      <c r="L273" s="13">
        <v>0</v>
      </c>
    </row>
    <row r="274" spans="1:12" ht="47" thickBot="1" x14ac:dyDescent="0.4">
      <c r="A274" s="53"/>
      <c r="B274" s="53"/>
      <c r="C274" s="53"/>
      <c r="D274" s="13" t="s">
        <v>499</v>
      </c>
      <c r="E274" s="20">
        <v>2035300</v>
      </c>
      <c r="F274" s="20">
        <v>2035300</v>
      </c>
      <c r="G274" s="20">
        <v>2035300</v>
      </c>
      <c r="H274" s="9" t="s">
        <v>518</v>
      </c>
      <c r="I274" s="13" t="s">
        <v>26</v>
      </c>
      <c r="J274" s="13">
        <v>45</v>
      </c>
      <c r="K274" s="13">
        <v>55</v>
      </c>
      <c r="L274" s="13">
        <v>0</v>
      </c>
    </row>
    <row r="275" spans="1:12" ht="47" thickBot="1" x14ac:dyDescent="0.4">
      <c r="A275" s="54"/>
      <c r="B275" s="54"/>
      <c r="C275" s="54"/>
      <c r="D275" s="13" t="s">
        <v>24</v>
      </c>
      <c r="E275" s="20">
        <v>6374015</v>
      </c>
      <c r="F275" s="20">
        <v>10950786</v>
      </c>
      <c r="G275" s="13"/>
      <c r="H275" s="9" t="s">
        <v>519</v>
      </c>
      <c r="I275" s="13" t="s">
        <v>26</v>
      </c>
      <c r="J275" s="13">
        <v>20</v>
      </c>
      <c r="K275" s="13">
        <v>30</v>
      </c>
      <c r="L275" s="13">
        <v>50</v>
      </c>
    </row>
    <row r="276" spans="1:12" ht="47" thickBot="1" x14ac:dyDescent="0.4">
      <c r="A276" s="15" t="s">
        <v>520</v>
      </c>
      <c r="B276" s="9" t="s">
        <v>521</v>
      </c>
      <c r="C276" s="13" t="s">
        <v>53</v>
      </c>
      <c r="D276" s="13" t="s">
        <v>522</v>
      </c>
      <c r="E276" s="13"/>
      <c r="F276" s="13"/>
      <c r="G276" s="13"/>
      <c r="H276" s="9" t="s">
        <v>220</v>
      </c>
      <c r="I276" s="13" t="s">
        <v>26</v>
      </c>
      <c r="J276" s="13">
        <v>5</v>
      </c>
      <c r="K276" s="13">
        <v>0</v>
      </c>
      <c r="L276" s="13">
        <v>0</v>
      </c>
    </row>
    <row r="277" spans="1:12" ht="78" thickBot="1" x14ac:dyDescent="0.4">
      <c r="A277" s="36" t="s">
        <v>523</v>
      </c>
      <c r="B277" s="38" t="s">
        <v>524</v>
      </c>
      <c r="C277" s="40" t="s">
        <v>153</v>
      </c>
      <c r="D277" s="13" t="s">
        <v>1012</v>
      </c>
      <c r="E277" s="20">
        <v>17879000</v>
      </c>
      <c r="F277" s="20">
        <v>21970000</v>
      </c>
      <c r="G277" s="20">
        <v>18609600</v>
      </c>
      <c r="H277" s="9" t="s">
        <v>525</v>
      </c>
      <c r="I277" s="13" t="s">
        <v>493</v>
      </c>
      <c r="J277" s="13" t="s">
        <v>526</v>
      </c>
      <c r="K277" s="13" t="s">
        <v>527</v>
      </c>
      <c r="L277" s="13" t="s">
        <v>527</v>
      </c>
    </row>
    <row r="278" spans="1:12" ht="31.5" thickBot="1" x14ac:dyDescent="0.4">
      <c r="A278" s="53"/>
      <c r="B278" s="53"/>
      <c r="C278" s="53"/>
      <c r="D278" s="13" t="s">
        <v>24</v>
      </c>
      <c r="E278" s="20">
        <v>9179000</v>
      </c>
      <c r="F278" s="20">
        <v>11870000</v>
      </c>
      <c r="G278" s="20">
        <v>10509600</v>
      </c>
      <c r="H278" s="9" t="s">
        <v>528</v>
      </c>
      <c r="I278" s="13" t="s">
        <v>493</v>
      </c>
      <c r="J278" s="13" t="s">
        <v>497</v>
      </c>
      <c r="K278" s="13" t="s">
        <v>497</v>
      </c>
      <c r="L278" s="13" t="s">
        <v>497</v>
      </c>
    </row>
    <row r="279" spans="1:12" ht="31.5" thickBot="1" x14ac:dyDescent="0.4">
      <c r="A279" s="54"/>
      <c r="B279" s="54"/>
      <c r="C279" s="54"/>
      <c r="D279" s="13" t="s">
        <v>499</v>
      </c>
      <c r="E279" s="20">
        <v>1978700</v>
      </c>
      <c r="F279" s="20">
        <v>10100000</v>
      </c>
      <c r="G279" s="20">
        <v>8100000</v>
      </c>
      <c r="H279" s="9" t="s">
        <v>529</v>
      </c>
      <c r="I279" s="13" t="s">
        <v>496</v>
      </c>
      <c r="J279" s="13" t="s">
        <v>530</v>
      </c>
      <c r="K279" s="13" t="s">
        <v>531</v>
      </c>
      <c r="L279" s="13" t="s">
        <v>532</v>
      </c>
    </row>
    <row r="280" spans="1:12" ht="16" thickBot="1" x14ac:dyDescent="0.4">
      <c r="A280" s="15"/>
      <c r="B280" s="9"/>
      <c r="C280" s="13"/>
      <c r="D280" s="13" t="s">
        <v>250</v>
      </c>
      <c r="E280" s="20">
        <v>6721300</v>
      </c>
      <c r="F280" s="13"/>
      <c r="G280" s="13"/>
      <c r="H280" s="9"/>
      <c r="I280" s="13"/>
      <c r="J280" s="13"/>
      <c r="K280" s="13"/>
      <c r="L280" s="13"/>
    </row>
    <row r="281" spans="1:12" ht="16" customHeight="1" thickBot="1" x14ac:dyDescent="0.4">
      <c r="A281" s="36" t="s">
        <v>533</v>
      </c>
      <c r="B281" s="38" t="s">
        <v>534</v>
      </c>
      <c r="C281" s="40" t="s">
        <v>219</v>
      </c>
      <c r="D281" s="13" t="s">
        <v>1012</v>
      </c>
      <c r="E281" s="20">
        <v>18694302.09</v>
      </c>
      <c r="F281" s="20">
        <v>32011717</v>
      </c>
      <c r="G281" s="20">
        <v>41144867</v>
      </c>
      <c r="H281" s="38" t="s">
        <v>220</v>
      </c>
      <c r="I281" s="40" t="s">
        <v>26</v>
      </c>
      <c r="J281" s="40">
        <v>20</v>
      </c>
      <c r="K281" s="40">
        <v>20</v>
      </c>
      <c r="L281" s="40">
        <v>60</v>
      </c>
    </row>
    <row r="282" spans="1:12" ht="16" thickBot="1" x14ac:dyDescent="0.4">
      <c r="A282" s="53"/>
      <c r="B282" s="53"/>
      <c r="C282" s="53"/>
      <c r="D282" s="13" t="s">
        <v>24</v>
      </c>
      <c r="E282" s="20">
        <v>18694302.09</v>
      </c>
      <c r="F282" s="20">
        <v>20286900</v>
      </c>
      <c r="G282" s="20">
        <v>31786400</v>
      </c>
      <c r="H282" s="53"/>
      <c r="I282" s="53"/>
      <c r="J282" s="53"/>
      <c r="K282" s="53"/>
      <c r="L282" s="53"/>
    </row>
    <row r="283" spans="1:12" ht="16" thickBot="1" x14ac:dyDescent="0.4">
      <c r="A283" s="54"/>
      <c r="B283" s="54"/>
      <c r="C283" s="54"/>
      <c r="D283" s="13" t="s">
        <v>535</v>
      </c>
      <c r="E283" s="13"/>
      <c r="F283" s="20">
        <v>11724817</v>
      </c>
      <c r="G283" s="20">
        <v>9358467</v>
      </c>
      <c r="H283" s="54"/>
      <c r="I283" s="54"/>
      <c r="J283" s="54"/>
      <c r="K283" s="54"/>
      <c r="L283" s="54"/>
    </row>
    <row r="284" spans="1:12" ht="47" thickBot="1" x14ac:dyDescent="0.4">
      <c r="A284" s="36" t="s">
        <v>536</v>
      </c>
      <c r="B284" s="38" t="s">
        <v>537</v>
      </c>
      <c r="C284" s="40" t="s">
        <v>153</v>
      </c>
      <c r="D284" s="40" t="s">
        <v>24</v>
      </c>
      <c r="E284" s="42">
        <v>2837849</v>
      </c>
      <c r="F284" s="42">
        <v>6213321</v>
      </c>
      <c r="G284" s="42">
        <v>2000000</v>
      </c>
      <c r="H284" s="9" t="s">
        <v>538</v>
      </c>
      <c r="I284" s="13" t="s">
        <v>493</v>
      </c>
      <c r="J284" s="13">
        <v>800</v>
      </c>
      <c r="K284" s="13" t="s">
        <v>296</v>
      </c>
      <c r="L284" s="13" t="s">
        <v>296</v>
      </c>
    </row>
    <row r="285" spans="1:12" ht="47" thickBot="1" x14ac:dyDescent="0.4">
      <c r="A285" s="54"/>
      <c r="B285" s="54"/>
      <c r="C285" s="54"/>
      <c r="D285" s="54"/>
      <c r="E285" s="54"/>
      <c r="F285" s="54"/>
      <c r="G285" s="54"/>
      <c r="H285" s="9" t="s">
        <v>220</v>
      </c>
      <c r="I285" s="13" t="s">
        <v>26</v>
      </c>
      <c r="J285" s="13">
        <v>40</v>
      </c>
      <c r="K285" s="13">
        <v>40</v>
      </c>
      <c r="L285" s="13">
        <v>20</v>
      </c>
    </row>
    <row r="286" spans="1:12" ht="31.5" thickBot="1" x14ac:dyDescent="0.4">
      <c r="A286" s="36" t="s">
        <v>539</v>
      </c>
      <c r="B286" s="38" t="s">
        <v>540</v>
      </c>
      <c r="C286" s="40" t="s">
        <v>153</v>
      </c>
      <c r="D286" s="40" t="s">
        <v>24</v>
      </c>
      <c r="E286" s="42">
        <v>1000000</v>
      </c>
      <c r="F286" s="42">
        <v>5000000</v>
      </c>
      <c r="G286" s="42">
        <v>5000000</v>
      </c>
      <c r="H286" s="9" t="s">
        <v>541</v>
      </c>
      <c r="I286" s="13" t="s">
        <v>493</v>
      </c>
      <c r="J286" s="13" t="s">
        <v>233</v>
      </c>
      <c r="K286" s="13" t="s">
        <v>233</v>
      </c>
      <c r="L286" s="13" t="s">
        <v>233</v>
      </c>
    </row>
    <row r="287" spans="1:12" ht="47" thickBot="1" x14ac:dyDescent="0.4">
      <c r="A287" s="54"/>
      <c r="B287" s="54"/>
      <c r="C287" s="54"/>
      <c r="D287" s="54"/>
      <c r="E287" s="54"/>
      <c r="F287" s="54"/>
      <c r="G287" s="54"/>
      <c r="H287" s="9" t="s">
        <v>220</v>
      </c>
      <c r="I287" s="13" t="s">
        <v>26</v>
      </c>
      <c r="J287" s="13">
        <v>35</v>
      </c>
      <c r="K287" s="13">
        <v>50</v>
      </c>
      <c r="L287" s="13">
        <v>15</v>
      </c>
    </row>
    <row r="288" spans="1:12" ht="47" thickBot="1" x14ac:dyDescent="0.4">
      <c r="A288" s="15" t="s">
        <v>542</v>
      </c>
      <c r="B288" s="9" t="s">
        <v>543</v>
      </c>
      <c r="C288" s="13" t="s">
        <v>153</v>
      </c>
      <c r="D288" s="13" t="s">
        <v>24</v>
      </c>
      <c r="E288" s="20">
        <v>7000000</v>
      </c>
      <c r="F288" s="13"/>
      <c r="G288" s="13"/>
      <c r="H288" s="9" t="s">
        <v>544</v>
      </c>
      <c r="I288" s="13" t="s">
        <v>496</v>
      </c>
      <c r="J288" s="13" t="s">
        <v>545</v>
      </c>
      <c r="K288" s="13">
        <v>0</v>
      </c>
      <c r="L288" s="13">
        <v>0</v>
      </c>
    </row>
    <row r="289" spans="1:12" ht="47" thickBot="1" x14ac:dyDescent="0.4">
      <c r="A289" s="36" t="s">
        <v>546</v>
      </c>
      <c r="B289" s="38" t="s">
        <v>547</v>
      </c>
      <c r="C289" s="40" t="s">
        <v>53</v>
      </c>
      <c r="D289" s="13" t="s">
        <v>1012</v>
      </c>
      <c r="E289" s="20">
        <v>250000</v>
      </c>
      <c r="F289" s="20">
        <v>1550000</v>
      </c>
      <c r="G289" s="13"/>
      <c r="H289" s="9" t="s">
        <v>220</v>
      </c>
      <c r="I289" s="13" t="s">
        <v>26</v>
      </c>
      <c r="J289" s="13">
        <v>20</v>
      </c>
      <c r="K289" s="13">
        <v>60</v>
      </c>
      <c r="L289" s="13">
        <v>20</v>
      </c>
    </row>
    <row r="290" spans="1:12" ht="78" thickBot="1" x14ac:dyDescent="0.4">
      <c r="A290" s="53"/>
      <c r="B290" s="53"/>
      <c r="C290" s="53"/>
      <c r="D290" s="13" t="s">
        <v>522</v>
      </c>
      <c r="E290" s="13"/>
      <c r="F290" s="20">
        <v>1300000</v>
      </c>
      <c r="G290" s="13"/>
      <c r="H290" s="9" t="s">
        <v>548</v>
      </c>
      <c r="I290" s="13" t="s">
        <v>549</v>
      </c>
      <c r="J290" s="13">
        <v>0</v>
      </c>
      <c r="K290" s="13">
        <v>2.1</v>
      </c>
      <c r="L290" s="13">
        <v>0</v>
      </c>
    </row>
    <row r="291" spans="1:12" ht="62.5" thickBot="1" x14ac:dyDescent="0.4">
      <c r="A291" s="54"/>
      <c r="B291" s="54"/>
      <c r="C291" s="54"/>
      <c r="D291" s="13" t="s">
        <v>24</v>
      </c>
      <c r="E291" s="20">
        <v>250000</v>
      </c>
      <c r="F291" s="20">
        <v>250000</v>
      </c>
      <c r="G291" s="13"/>
      <c r="H291" s="9" t="s">
        <v>550</v>
      </c>
      <c r="I291" s="13" t="s">
        <v>551</v>
      </c>
      <c r="J291" s="13">
        <v>0</v>
      </c>
      <c r="K291" s="13" t="s">
        <v>552</v>
      </c>
      <c r="L291" s="13">
        <v>0</v>
      </c>
    </row>
    <row r="292" spans="1:12" ht="47" thickBot="1" x14ac:dyDescent="0.4">
      <c r="A292" s="36" t="s">
        <v>553</v>
      </c>
      <c r="B292" s="38" t="s">
        <v>554</v>
      </c>
      <c r="C292" s="40" t="s">
        <v>53</v>
      </c>
      <c r="D292" s="13" t="s">
        <v>1012</v>
      </c>
      <c r="E292" s="20">
        <v>250000</v>
      </c>
      <c r="F292" s="20">
        <v>1550000</v>
      </c>
      <c r="G292" s="13"/>
      <c r="H292" s="9" t="s">
        <v>220</v>
      </c>
      <c r="I292" s="13" t="s">
        <v>26</v>
      </c>
      <c r="J292" s="13">
        <v>20</v>
      </c>
      <c r="K292" s="13">
        <v>60</v>
      </c>
      <c r="L292" s="13">
        <v>20</v>
      </c>
    </row>
    <row r="293" spans="1:12" ht="78" thickBot="1" x14ac:dyDescent="0.4">
      <c r="A293" s="54"/>
      <c r="B293" s="54"/>
      <c r="C293" s="54"/>
      <c r="D293" s="13" t="s">
        <v>522</v>
      </c>
      <c r="E293" s="13"/>
      <c r="F293" s="20">
        <v>1300000</v>
      </c>
      <c r="G293" s="13"/>
      <c r="H293" s="9" t="s">
        <v>555</v>
      </c>
      <c r="I293" s="13" t="s">
        <v>549</v>
      </c>
      <c r="J293" s="13">
        <v>0</v>
      </c>
      <c r="K293" s="13">
        <v>1.4</v>
      </c>
      <c r="L293" s="13">
        <v>0</v>
      </c>
    </row>
    <row r="294" spans="1:12" ht="62.5" thickBot="1" x14ac:dyDescent="0.4">
      <c r="A294" s="15"/>
      <c r="B294" s="9"/>
      <c r="C294" s="13"/>
      <c r="D294" s="13" t="s">
        <v>24</v>
      </c>
      <c r="E294" s="20">
        <v>250000</v>
      </c>
      <c r="F294" s="20">
        <v>250000</v>
      </c>
      <c r="G294" s="13"/>
      <c r="H294" s="9" t="s">
        <v>550</v>
      </c>
      <c r="I294" s="13" t="s">
        <v>551</v>
      </c>
      <c r="J294" s="13">
        <v>0</v>
      </c>
      <c r="K294" s="13" t="s">
        <v>552</v>
      </c>
      <c r="L294" s="13">
        <v>0</v>
      </c>
    </row>
    <row r="295" spans="1:12" ht="47" thickBot="1" x14ac:dyDescent="0.4">
      <c r="A295" s="36" t="s">
        <v>556</v>
      </c>
      <c r="B295" s="38" t="s">
        <v>557</v>
      </c>
      <c r="C295" s="40" t="s">
        <v>53</v>
      </c>
      <c r="D295" s="13" t="s">
        <v>1012</v>
      </c>
      <c r="E295" s="20">
        <v>150000</v>
      </c>
      <c r="F295" s="20">
        <v>250000</v>
      </c>
      <c r="G295" s="13"/>
      <c r="H295" s="9" t="s">
        <v>220</v>
      </c>
      <c r="I295" s="13" t="s">
        <v>26</v>
      </c>
      <c r="J295" s="13">
        <v>40</v>
      </c>
      <c r="K295" s="13">
        <v>40</v>
      </c>
      <c r="L295" s="13">
        <v>20</v>
      </c>
    </row>
    <row r="296" spans="1:12" ht="78" thickBot="1" x14ac:dyDescent="0.4">
      <c r="A296" s="53"/>
      <c r="B296" s="53"/>
      <c r="C296" s="53"/>
      <c r="D296" s="13" t="s">
        <v>522</v>
      </c>
      <c r="E296" s="13"/>
      <c r="F296" s="20">
        <v>100000</v>
      </c>
      <c r="G296" s="13"/>
      <c r="H296" s="9" t="s">
        <v>558</v>
      </c>
      <c r="I296" s="13" t="s">
        <v>549</v>
      </c>
      <c r="J296" s="13">
        <v>0</v>
      </c>
      <c r="K296" s="13">
        <v>0.7</v>
      </c>
      <c r="L296" s="13">
        <v>0</v>
      </c>
    </row>
    <row r="297" spans="1:12" ht="62.5" thickBot="1" x14ac:dyDescent="0.4">
      <c r="A297" s="54"/>
      <c r="B297" s="54"/>
      <c r="C297" s="54"/>
      <c r="D297" s="13" t="s">
        <v>24</v>
      </c>
      <c r="E297" s="20">
        <v>150000</v>
      </c>
      <c r="F297" s="20">
        <v>150000</v>
      </c>
      <c r="G297" s="13"/>
      <c r="H297" s="9" t="s">
        <v>550</v>
      </c>
      <c r="I297" s="13" t="s">
        <v>551</v>
      </c>
      <c r="J297" s="13">
        <v>0</v>
      </c>
      <c r="K297" s="13" t="s">
        <v>552</v>
      </c>
      <c r="L297" s="13">
        <v>0</v>
      </c>
    </row>
    <row r="298" spans="1:12" ht="47" thickBot="1" x14ac:dyDescent="0.4">
      <c r="A298" s="36" t="s">
        <v>559</v>
      </c>
      <c r="B298" s="38" t="s">
        <v>560</v>
      </c>
      <c r="C298" s="40" t="s">
        <v>53</v>
      </c>
      <c r="D298" s="13" t="s">
        <v>1012</v>
      </c>
      <c r="E298" s="20">
        <v>250000</v>
      </c>
      <c r="F298" s="20">
        <v>950000</v>
      </c>
      <c r="G298" s="13"/>
      <c r="H298" s="9" t="s">
        <v>220</v>
      </c>
      <c r="I298" s="13" t="s">
        <v>26</v>
      </c>
      <c r="J298" s="13">
        <v>20</v>
      </c>
      <c r="K298" s="13">
        <v>60</v>
      </c>
      <c r="L298" s="13">
        <v>20</v>
      </c>
    </row>
    <row r="299" spans="1:12" ht="62.5" thickBot="1" x14ac:dyDescent="0.4">
      <c r="A299" s="53"/>
      <c r="B299" s="53"/>
      <c r="C299" s="53"/>
      <c r="D299" s="13" t="s">
        <v>522</v>
      </c>
      <c r="E299" s="13"/>
      <c r="F299" s="20">
        <v>700000</v>
      </c>
      <c r="G299" s="13"/>
      <c r="H299" s="9" t="s">
        <v>561</v>
      </c>
      <c r="I299" s="13" t="s">
        <v>549</v>
      </c>
      <c r="J299" s="13">
        <v>0</v>
      </c>
      <c r="K299" s="13">
        <v>1.4</v>
      </c>
      <c r="L299" s="13">
        <v>0</v>
      </c>
    </row>
    <row r="300" spans="1:12" ht="62.5" thickBot="1" x14ac:dyDescent="0.4">
      <c r="A300" s="54"/>
      <c r="B300" s="54"/>
      <c r="C300" s="54"/>
      <c r="D300" s="13" t="s">
        <v>24</v>
      </c>
      <c r="E300" s="20">
        <v>250000</v>
      </c>
      <c r="F300" s="20">
        <v>250000</v>
      </c>
      <c r="G300" s="13"/>
      <c r="H300" s="9" t="s">
        <v>550</v>
      </c>
      <c r="I300" s="13" t="s">
        <v>551</v>
      </c>
      <c r="J300" s="13">
        <v>0</v>
      </c>
      <c r="K300" s="13" t="s">
        <v>552</v>
      </c>
      <c r="L300" s="13">
        <v>0</v>
      </c>
    </row>
    <row r="301" spans="1:12" ht="37" customHeight="1" thickBot="1" x14ac:dyDescent="0.4">
      <c r="A301" s="30" t="s">
        <v>562</v>
      </c>
      <c r="B301" s="50" t="s">
        <v>563</v>
      </c>
      <c r="C301" s="51"/>
      <c r="D301" s="52"/>
      <c r="E301" s="19">
        <v>1797457</v>
      </c>
      <c r="F301" s="19">
        <v>1235000</v>
      </c>
      <c r="G301" s="19">
        <v>935000</v>
      </c>
      <c r="H301" s="50"/>
      <c r="I301" s="51"/>
      <c r="J301" s="51"/>
      <c r="K301" s="51"/>
      <c r="L301" s="52"/>
    </row>
    <row r="302" spans="1:12" ht="62.5" thickBot="1" x14ac:dyDescent="0.4">
      <c r="A302" s="15" t="s">
        <v>564</v>
      </c>
      <c r="B302" s="9" t="s">
        <v>565</v>
      </c>
      <c r="C302" s="13" t="s">
        <v>1007</v>
      </c>
      <c r="D302" s="13" t="s">
        <v>24</v>
      </c>
      <c r="E302" s="20">
        <v>350000</v>
      </c>
      <c r="F302" s="20">
        <v>350000</v>
      </c>
      <c r="G302" s="20">
        <v>350000</v>
      </c>
      <c r="H302" s="9" t="s">
        <v>566</v>
      </c>
      <c r="I302" s="13" t="s">
        <v>28</v>
      </c>
      <c r="J302" s="13">
        <v>7</v>
      </c>
      <c r="K302" s="13">
        <v>3</v>
      </c>
      <c r="L302" s="13">
        <v>3</v>
      </c>
    </row>
    <row r="303" spans="1:12" ht="78" thickBot="1" x14ac:dyDescent="0.4">
      <c r="A303" s="15" t="s">
        <v>567</v>
      </c>
      <c r="B303" s="9" t="s">
        <v>568</v>
      </c>
      <c r="C303" s="13" t="s">
        <v>1007</v>
      </c>
      <c r="D303" s="13" t="s">
        <v>24</v>
      </c>
      <c r="E303" s="20">
        <v>897457</v>
      </c>
      <c r="F303" s="20">
        <v>335000</v>
      </c>
      <c r="G303" s="20">
        <v>35000</v>
      </c>
      <c r="H303" s="9" t="s">
        <v>569</v>
      </c>
      <c r="I303" s="13" t="s">
        <v>28</v>
      </c>
      <c r="J303" s="13">
        <v>5</v>
      </c>
      <c r="K303" s="13">
        <v>2</v>
      </c>
      <c r="L303" s="13">
        <v>1</v>
      </c>
    </row>
    <row r="304" spans="1:12" ht="62.5" thickBot="1" x14ac:dyDescent="0.4">
      <c r="A304" s="15" t="s">
        <v>570</v>
      </c>
      <c r="B304" s="9" t="s">
        <v>571</v>
      </c>
      <c r="C304" s="13" t="s">
        <v>1007</v>
      </c>
      <c r="D304" s="13" t="s">
        <v>24</v>
      </c>
      <c r="E304" s="20">
        <v>50000</v>
      </c>
      <c r="F304" s="20">
        <v>50000</v>
      </c>
      <c r="G304" s="20">
        <v>50000</v>
      </c>
      <c r="H304" s="9" t="s">
        <v>572</v>
      </c>
      <c r="I304" s="13" t="s">
        <v>28</v>
      </c>
      <c r="J304" s="13">
        <v>1</v>
      </c>
      <c r="K304" s="13">
        <v>1</v>
      </c>
      <c r="L304" s="13">
        <v>1</v>
      </c>
    </row>
    <row r="305" spans="1:12" ht="93.5" thickBot="1" x14ac:dyDescent="0.4">
      <c r="A305" s="36" t="s">
        <v>573</v>
      </c>
      <c r="B305" s="38" t="s">
        <v>574</v>
      </c>
      <c r="C305" s="40" t="s">
        <v>1007</v>
      </c>
      <c r="D305" s="40" t="s">
        <v>24</v>
      </c>
      <c r="E305" s="42">
        <v>500000</v>
      </c>
      <c r="F305" s="42">
        <v>500000</v>
      </c>
      <c r="G305" s="42">
        <v>500000</v>
      </c>
      <c r="H305" s="9" t="s">
        <v>575</v>
      </c>
      <c r="I305" s="13" t="s">
        <v>26</v>
      </c>
      <c r="J305" s="13">
        <v>12</v>
      </c>
      <c r="K305" s="13">
        <v>13</v>
      </c>
      <c r="L305" s="13">
        <v>13</v>
      </c>
    </row>
    <row r="306" spans="1:12" ht="31.5" thickBot="1" x14ac:dyDescent="0.4">
      <c r="A306" s="54"/>
      <c r="B306" s="54"/>
      <c r="C306" s="54"/>
      <c r="D306" s="54"/>
      <c r="E306" s="54"/>
      <c r="F306" s="54"/>
      <c r="G306" s="54"/>
      <c r="H306" s="9" t="s">
        <v>576</v>
      </c>
      <c r="I306" s="13" t="s">
        <v>493</v>
      </c>
      <c r="J306" s="13" t="s">
        <v>577</v>
      </c>
      <c r="K306" s="13" t="s">
        <v>578</v>
      </c>
      <c r="L306" s="13" t="s">
        <v>578</v>
      </c>
    </row>
    <row r="307" spans="1:12" ht="36" customHeight="1" thickBot="1" x14ac:dyDescent="0.4">
      <c r="A307" s="30" t="s">
        <v>579</v>
      </c>
      <c r="B307" s="50" t="s">
        <v>580</v>
      </c>
      <c r="C307" s="51"/>
      <c r="D307" s="52"/>
      <c r="E307" s="12"/>
      <c r="F307" s="12"/>
      <c r="G307" s="12"/>
      <c r="H307" s="50"/>
      <c r="I307" s="51"/>
      <c r="J307" s="51"/>
      <c r="K307" s="51"/>
      <c r="L307" s="52"/>
    </row>
    <row r="308" spans="1:12" ht="37" customHeight="1" thickBot="1" x14ac:dyDescent="0.4">
      <c r="A308" s="30" t="s">
        <v>581</v>
      </c>
      <c r="B308" s="50" t="s">
        <v>582</v>
      </c>
      <c r="C308" s="51"/>
      <c r="D308" s="52"/>
      <c r="E308" s="19">
        <v>4981741</v>
      </c>
      <c r="F308" s="19">
        <v>14793988.18</v>
      </c>
      <c r="G308" s="19">
        <v>11880897.390000001</v>
      </c>
      <c r="H308" s="50"/>
      <c r="I308" s="51"/>
      <c r="J308" s="51"/>
      <c r="K308" s="51"/>
      <c r="L308" s="52"/>
    </row>
    <row r="309" spans="1:12" ht="47" thickBot="1" x14ac:dyDescent="0.4">
      <c r="A309" s="36" t="s">
        <v>583</v>
      </c>
      <c r="B309" s="38" t="s">
        <v>584</v>
      </c>
      <c r="C309" s="40" t="s">
        <v>153</v>
      </c>
      <c r="D309" s="40" t="s">
        <v>24</v>
      </c>
      <c r="E309" s="42">
        <v>1785500</v>
      </c>
      <c r="F309" s="42">
        <v>2430000</v>
      </c>
      <c r="G309" s="42">
        <v>4196000</v>
      </c>
      <c r="H309" s="9" t="s">
        <v>585</v>
      </c>
      <c r="I309" s="13" t="s">
        <v>28</v>
      </c>
      <c r="J309" s="13">
        <v>12</v>
      </c>
      <c r="K309" s="13">
        <v>12</v>
      </c>
      <c r="L309" s="13">
        <v>12</v>
      </c>
    </row>
    <row r="310" spans="1:12" ht="62.5" thickBot="1" x14ac:dyDescent="0.4">
      <c r="A310" s="54"/>
      <c r="B310" s="54"/>
      <c r="C310" s="54"/>
      <c r="D310" s="54"/>
      <c r="E310" s="54"/>
      <c r="F310" s="54"/>
      <c r="G310" s="54"/>
      <c r="H310" s="9" t="s">
        <v>586</v>
      </c>
      <c r="I310" s="13" t="s">
        <v>26</v>
      </c>
      <c r="J310" s="13">
        <v>10</v>
      </c>
      <c r="K310" s="13">
        <v>6</v>
      </c>
      <c r="L310" s="13">
        <v>8</v>
      </c>
    </row>
    <row r="311" spans="1:12" ht="16" thickBot="1" x14ac:dyDescent="0.4">
      <c r="A311" s="36" t="s">
        <v>587</v>
      </c>
      <c r="B311" s="38" t="s">
        <v>588</v>
      </c>
      <c r="C311" s="40" t="s">
        <v>53</v>
      </c>
      <c r="D311" s="13" t="s">
        <v>1012</v>
      </c>
      <c r="E311" s="20">
        <v>3000000</v>
      </c>
      <c r="F311" s="20">
        <v>9363988.1799999997</v>
      </c>
      <c r="G311" s="20">
        <v>2684897.39</v>
      </c>
      <c r="H311" s="38" t="s">
        <v>220</v>
      </c>
      <c r="I311" s="40" t="s">
        <v>26</v>
      </c>
      <c r="J311" s="40">
        <v>40</v>
      </c>
      <c r="K311" s="40">
        <v>40</v>
      </c>
      <c r="L311" s="40">
        <v>20</v>
      </c>
    </row>
    <row r="312" spans="1:12" ht="16" thickBot="1" x14ac:dyDescent="0.4">
      <c r="A312" s="53"/>
      <c r="B312" s="53"/>
      <c r="C312" s="53"/>
      <c r="D312" s="13" t="s">
        <v>522</v>
      </c>
      <c r="E312" s="13"/>
      <c r="F312" s="20">
        <v>6025843.1799999997</v>
      </c>
      <c r="G312" s="20">
        <v>2282162.7799999998</v>
      </c>
      <c r="H312" s="53"/>
      <c r="I312" s="53"/>
      <c r="J312" s="53"/>
      <c r="K312" s="53"/>
      <c r="L312" s="53"/>
    </row>
    <row r="313" spans="1:12" ht="16" thickBot="1" x14ac:dyDescent="0.4">
      <c r="A313" s="54"/>
      <c r="B313" s="54"/>
      <c r="C313" s="54"/>
      <c r="D313" s="13" t="s">
        <v>24</v>
      </c>
      <c r="E313" s="20">
        <v>3000000</v>
      </c>
      <c r="F313" s="20">
        <v>3338145</v>
      </c>
      <c r="G313" s="20">
        <v>402734.61</v>
      </c>
      <c r="H313" s="54"/>
      <c r="I313" s="54"/>
      <c r="J313" s="54"/>
      <c r="K313" s="54"/>
      <c r="L313" s="54"/>
    </row>
    <row r="314" spans="1:12" ht="78" thickBot="1" x14ac:dyDescent="0.4">
      <c r="A314" s="15" t="s">
        <v>589</v>
      </c>
      <c r="B314" s="9" t="s">
        <v>590</v>
      </c>
      <c r="C314" s="13" t="s">
        <v>219</v>
      </c>
      <c r="D314" s="13" t="s">
        <v>24</v>
      </c>
      <c r="E314" s="20">
        <v>196241</v>
      </c>
      <c r="F314" s="20">
        <v>3000000</v>
      </c>
      <c r="G314" s="20">
        <v>5000000</v>
      </c>
      <c r="H314" s="9" t="s">
        <v>220</v>
      </c>
      <c r="I314" s="13" t="s">
        <v>26</v>
      </c>
      <c r="J314" s="13">
        <v>10</v>
      </c>
      <c r="K314" s="13">
        <v>55</v>
      </c>
      <c r="L314" s="13">
        <v>35</v>
      </c>
    </row>
    <row r="315" spans="1:12" ht="35.15" customHeight="1" thickBot="1" x14ac:dyDescent="0.4">
      <c r="A315" s="30" t="s">
        <v>591</v>
      </c>
      <c r="B315" s="50" t="s">
        <v>592</v>
      </c>
      <c r="C315" s="51"/>
      <c r="D315" s="52"/>
      <c r="E315" s="12"/>
      <c r="F315" s="12"/>
      <c r="G315" s="12"/>
      <c r="H315" s="50"/>
      <c r="I315" s="51"/>
      <c r="J315" s="51"/>
      <c r="K315" s="51"/>
      <c r="L315" s="52"/>
    </row>
    <row r="316" spans="1:12" ht="26.15" customHeight="1" thickBot="1" x14ac:dyDescent="0.4">
      <c r="A316" s="29" t="s">
        <v>593</v>
      </c>
      <c r="B316" s="57" t="s">
        <v>594</v>
      </c>
      <c r="C316" s="51"/>
      <c r="D316" s="52"/>
      <c r="E316" s="18">
        <v>29614743</v>
      </c>
      <c r="F316" s="18">
        <v>27192632</v>
      </c>
      <c r="G316" s="18">
        <v>27412632</v>
      </c>
      <c r="H316" s="57"/>
      <c r="I316" s="51"/>
      <c r="J316" s="51"/>
      <c r="K316" s="51"/>
      <c r="L316" s="52"/>
    </row>
    <row r="317" spans="1:12" ht="21" customHeight="1" thickBot="1" x14ac:dyDescent="0.4">
      <c r="A317" s="30" t="s">
        <v>595</v>
      </c>
      <c r="B317" s="50" t="s">
        <v>596</v>
      </c>
      <c r="C317" s="51"/>
      <c r="D317" s="52"/>
      <c r="E317" s="12"/>
      <c r="F317" s="12"/>
      <c r="G317" s="12"/>
      <c r="H317" s="50"/>
      <c r="I317" s="51"/>
      <c r="J317" s="51"/>
      <c r="K317" s="51"/>
      <c r="L317" s="52"/>
    </row>
    <row r="318" spans="1:12" ht="19.5" customHeight="1" thickBot="1" x14ac:dyDescent="0.4">
      <c r="A318" s="30" t="s">
        <v>597</v>
      </c>
      <c r="B318" s="50" t="s">
        <v>598</v>
      </c>
      <c r="C318" s="51"/>
      <c r="D318" s="52"/>
      <c r="E318" s="19">
        <v>29614743</v>
      </c>
      <c r="F318" s="19">
        <v>27192632</v>
      </c>
      <c r="G318" s="19">
        <v>27412632</v>
      </c>
      <c r="H318" s="50"/>
      <c r="I318" s="51"/>
      <c r="J318" s="51"/>
      <c r="K318" s="51"/>
      <c r="L318" s="52"/>
    </row>
    <row r="319" spans="1:12" ht="47" thickBot="1" x14ac:dyDescent="0.4">
      <c r="A319" s="15" t="s">
        <v>599</v>
      </c>
      <c r="B319" s="9" t="s">
        <v>600</v>
      </c>
      <c r="C319" s="13" t="s">
        <v>53</v>
      </c>
      <c r="D319" s="13"/>
      <c r="E319" s="13"/>
      <c r="F319" s="13"/>
      <c r="G319" s="13"/>
      <c r="H319" s="9" t="s">
        <v>220</v>
      </c>
      <c r="I319" s="13" t="s">
        <v>26</v>
      </c>
      <c r="J319" s="13">
        <v>10</v>
      </c>
      <c r="K319" s="13">
        <v>0</v>
      </c>
      <c r="L319" s="13">
        <v>0</v>
      </c>
    </row>
    <row r="320" spans="1:12" ht="62.5" thickBot="1" x14ac:dyDescent="0.4">
      <c r="A320" s="15" t="s">
        <v>601</v>
      </c>
      <c r="B320" s="9" t="s">
        <v>602</v>
      </c>
      <c r="C320" s="13" t="s">
        <v>1007</v>
      </c>
      <c r="D320" s="13" t="s">
        <v>24</v>
      </c>
      <c r="E320" s="20">
        <v>11492500</v>
      </c>
      <c r="F320" s="20">
        <v>11020389</v>
      </c>
      <c r="G320" s="20">
        <v>11240389</v>
      </c>
      <c r="H320" s="9" t="s">
        <v>603</v>
      </c>
      <c r="I320" s="13" t="s">
        <v>37</v>
      </c>
      <c r="J320" s="13" t="s">
        <v>604</v>
      </c>
      <c r="K320" s="13" t="s">
        <v>605</v>
      </c>
      <c r="L320" s="13" t="s">
        <v>606</v>
      </c>
    </row>
    <row r="321" spans="1:12" ht="31.5" thickBot="1" x14ac:dyDescent="0.4">
      <c r="A321" s="36" t="s">
        <v>607</v>
      </c>
      <c r="B321" s="38" t="s">
        <v>608</v>
      </c>
      <c r="C321" s="40" t="s">
        <v>1007</v>
      </c>
      <c r="D321" s="40" t="s">
        <v>24</v>
      </c>
      <c r="E321" s="42">
        <v>18092243</v>
      </c>
      <c r="F321" s="42">
        <v>16147243</v>
      </c>
      <c r="G321" s="42">
        <v>16147243</v>
      </c>
      <c r="H321" s="9" t="s">
        <v>609</v>
      </c>
      <c r="I321" s="13" t="s">
        <v>26</v>
      </c>
      <c r="J321" s="13">
        <v>1</v>
      </c>
      <c r="K321" s="13">
        <v>1</v>
      </c>
      <c r="L321" s="13">
        <v>1</v>
      </c>
    </row>
    <row r="322" spans="1:12" ht="124.5" thickBot="1" x14ac:dyDescent="0.4">
      <c r="A322" s="54"/>
      <c r="B322" s="54"/>
      <c r="C322" s="54"/>
      <c r="D322" s="54"/>
      <c r="E322" s="54"/>
      <c r="F322" s="54"/>
      <c r="G322" s="54"/>
      <c r="H322" s="9" t="s">
        <v>610</v>
      </c>
      <c r="I322" s="13" t="s">
        <v>37</v>
      </c>
      <c r="J322" s="13" t="s">
        <v>611</v>
      </c>
      <c r="K322" s="13" t="s">
        <v>612</v>
      </c>
      <c r="L322" s="13" t="s">
        <v>612</v>
      </c>
    </row>
    <row r="323" spans="1:12" ht="62.5" thickBot="1" x14ac:dyDescent="0.4">
      <c r="A323" s="15" t="s">
        <v>613</v>
      </c>
      <c r="B323" s="9" t="s">
        <v>614</v>
      </c>
      <c r="C323" s="13" t="s">
        <v>1007</v>
      </c>
      <c r="D323" s="13" t="s">
        <v>24</v>
      </c>
      <c r="E323" s="20">
        <v>30000</v>
      </c>
      <c r="F323" s="20">
        <v>25000</v>
      </c>
      <c r="G323" s="20">
        <v>25000</v>
      </c>
      <c r="H323" s="9" t="s">
        <v>615</v>
      </c>
      <c r="I323" s="13" t="s">
        <v>28</v>
      </c>
      <c r="J323" s="13">
        <v>4</v>
      </c>
      <c r="K323" s="13">
        <v>3</v>
      </c>
      <c r="L323" s="13">
        <v>3</v>
      </c>
    </row>
    <row r="324" spans="1:12" ht="37" customHeight="1" thickBot="1" x14ac:dyDescent="0.4">
      <c r="A324" s="30" t="s">
        <v>616</v>
      </c>
      <c r="B324" s="50" t="s">
        <v>617</v>
      </c>
      <c r="C324" s="51"/>
      <c r="D324" s="52"/>
      <c r="E324" s="12"/>
      <c r="F324" s="12"/>
      <c r="G324" s="12"/>
      <c r="H324" s="50"/>
      <c r="I324" s="51"/>
      <c r="J324" s="51"/>
      <c r="K324" s="51"/>
      <c r="L324" s="52"/>
    </row>
    <row r="325" spans="1:12" ht="32.5" customHeight="1" thickBot="1" x14ac:dyDescent="0.4">
      <c r="A325" s="30" t="s">
        <v>618</v>
      </c>
      <c r="B325" s="50" t="s">
        <v>619</v>
      </c>
      <c r="C325" s="51"/>
      <c r="D325" s="52"/>
      <c r="E325" s="12"/>
      <c r="F325" s="12"/>
      <c r="G325" s="12"/>
      <c r="H325" s="50"/>
      <c r="I325" s="51"/>
      <c r="J325" s="51"/>
      <c r="K325" s="51"/>
      <c r="L325" s="52"/>
    </row>
    <row r="326" spans="1:12" ht="23.15" customHeight="1" thickBot="1" x14ac:dyDescent="0.4">
      <c r="A326" s="29" t="s">
        <v>620</v>
      </c>
      <c r="B326" s="57" t="s">
        <v>621</v>
      </c>
      <c r="C326" s="51"/>
      <c r="D326" s="52"/>
      <c r="E326" s="18">
        <v>3865916.01</v>
      </c>
      <c r="F326" s="18">
        <v>3783028</v>
      </c>
      <c r="G326" s="18">
        <v>3863028</v>
      </c>
      <c r="H326" s="57"/>
      <c r="I326" s="51"/>
      <c r="J326" s="51"/>
      <c r="K326" s="51"/>
      <c r="L326" s="52"/>
    </row>
    <row r="327" spans="1:12" ht="23.15" customHeight="1" thickBot="1" x14ac:dyDescent="0.4">
      <c r="A327" s="30" t="s">
        <v>622</v>
      </c>
      <c r="B327" s="50" t="s">
        <v>623</v>
      </c>
      <c r="C327" s="51"/>
      <c r="D327" s="52"/>
      <c r="E327" s="19">
        <v>236389</v>
      </c>
      <c r="F327" s="19">
        <v>238000</v>
      </c>
      <c r="G327" s="19">
        <v>238000</v>
      </c>
      <c r="H327" s="50"/>
      <c r="I327" s="51"/>
      <c r="J327" s="51"/>
      <c r="K327" s="51"/>
      <c r="L327" s="52"/>
    </row>
    <row r="328" spans="1:12" ht="47" thickBot="1" x14ac:dyDescent="0.4">
      <c r="A328" s="36" t="s">
        <v>624</v>
      </c>
      <c r="B328" s="38" t="s">
        <v>625</v>
      </c>
      <c r="C328" s="40" t="s">
        <v>1007</v>
      </c>
      <c r="D328" s="13" t="s">
        <v>1012</v>
      </c>
      <c r="E328" s="20">
        <v>236389</v>
      </c>
      <c r="F328" s="20">
        <v>238000</v>
      </c>
      <c r="G328" s="20">
        <v>238000</v>
      </c>
      <c r="H328" s="9" t="s">
        <v>626</v>
      </c>
      <c r="I328" s="13" t="s">
        <v>28</v>
      </c>
      <c r="J328" s="13">
        <v>23</v>
      </c>
      <c r="K328" s="13">
        <v>23</v>
      </c>
      <c r="L328" s="13">
        <v>23</v>
      </c>
    </row>
    <row r="329" spans="1:12" ht="16" thickBot="1" x14ac:dyDescent="0.4">
      <c r="A329" s="53"/>
      <c r="B329" s="53"/>
      <c r="C329" s="53"/>
      <c r="D329" s="13" t="s">
        <v>24</v>
      </c>
      <c r="E329" s="20">
        <v>122389</v>
      </c>
      <c r="F329" s="20">
        <v>124000</v>
      </c>
      <c r="G329" s="20">
        <v>124000</v>
      </c>
      <c r="H329" s="38" t="s">
        <v>627</v>
      </c>
      <c r="I329" s="40" t="s">
        <v>28</v>
      </c>
      <c r="J329" s="40">
        <v>50</v>
      </c>
      <c r="K329" s="40">
        <v>0</v>
      </c>
      <c r="L329" s="40">
        <v>0</v>
      </c>
    </row>
    <row r="330" spans="1:12" ht="16" thickBot="1" x14ac:dyDescent="0.4">
      <c r="A330" s="54"/>
      <c r="B330" s="54"/>
      <c r="C330" s="54"/>
      <c r="D330" s="13" t="s">
        <v>194</v>
      </c>
      <c r="E330" s="20">
        <v>114000</v>
      </c>
      <c r="F330" s="20">
        <v>114000</v>
      </c>
      <c r="G330" s="20">
        <v>114000</v>
      </c>
      <c r="H330" s="54"/>
      <c r="I330" s="54"/>
      <c r="J330" s="54"/>
      <c r="K330" s="54"/>
      <c r="L330" s="54"/>
    </row>
    <row r="331" spans="1:12" ht="33.65" customHeight="1" thickBot="1" x14ac:dyDescent="0.4">
      <c r="A331" s="30" t="s">
        <v>628</v>
      </c>
      <c r="B331" s="50" t="s">
        <v>629</v>
      </c>
      <c r="C331" s="51"/>
      <c r="D331" s="52"/>
      <c r="E331" s="19">
        <v>1212868</v>
      </c>
      <c r="F331" s="19">
        <v>1028368</v>
      </c>
      <c r="G331" s="19">
        <v>1008368</v>
      </c>
      <c r="H331" s="50"/>
      <c r="I331" s="51"/>
      <c r="J331" s="51"/>
      <c r="K331" s="51"/>
      <c r="L331" s="52"/>
    </row>
    <row r="332" spans="1:12" ht="47" thickBot="1" x14ac:dyDescent="0.4">
      <c r="A332" s="36" t="s">
        <v>630</v>
      </c>
      <c r="B332" s="38" t="s">
        <v>631</v>
      </c>
      <c r="C332" s="40" t="s">
        <v>1007</v>
      </c>
      <c r="D332" s="40" t="s">
        <v>24</v>
      </c>
      <c r="E332" s="42">
        <v>90000</v>
      </c>
      <c r="F332" s="42">
        <v>50000</v>
      </c>
      <c r="G332" s="42">
        <v>30000</v>
      </c>
      <c r="H332" s="9" t="s">
        <v>632</v>
      </c>
      <c r="I332" s="13" t="s">
        <v>28</v>
      </c>
      <c r="J332" s="13">
        <v>8</v>
      </c>
      <c r="K332" s="13">
        <v>8</v>
      </c>
      <c r="L332" s="13">
        <v>8</v>
      </c>
    </row>
    <row r="333" spans="1:12" ht="47" thickBot="1" x14ac:dyDescent="0.4">
      <c r="A333" s="53"/>
      <c r="B333" s="53"/>
      <c r="C333" s="53"/>
      <c r="D333" s="53"/>
      <c r="E333" s="53"/>
      <c r="F333" s="53"/>
      <c r="G333" s="53"/>
      <c r="H333" s="9" t="s">
        <v>633</v>
      </c>
      <c r="I333" s="13" t="s">
        <v>28</v>
      </c>
      <c r="J333" s="13">
        <v>340</v>
      </c>
      <c r="K333" s="13">
        <v>340</v>
      </c>
      <c r="L333" s="13">
        <v>340</v>
      </c>
    </row>
    <row r="334" spans="1:12" ht="47" thickBot="1" x14ac:dyDescent="0.4">
      <c r="A334" s="54"/>
      <c r="B334" s="54"/>
      <c r="C334" s="54"/>
      <c r="D334" s="54"/>
      <c r="E334" s="54"/>
      <c r="F334" s="54"/>
      <c r="G334" s="54"/>
      <c r="H334" s="9" t="s">
        <v>634</v>
      </c>
      <c r="I334" s="13" t="s">
        <v>28</v>
      </c>
      <c r="J334" s="13">
        <v>2</v>
      </c>
      <c r="K334" s="13">
        <v>1</v>
      </c>
      <c r="L334" s="13">
        <v>1</v>
      </c>
    </row>
    <row r="335" spans="1:12" ht="62.5" thickBot="1" x14ac:dyDescent="0.4">
      <c r="A335" s="36" t="s">
        <v>635</v>
      </c>
      <c r="B335" s="38" t="s">
        <v>636</v>
      </c>
      <c r="C335" s="40" t="s">
        <v>1007</v>
      </c>
      <c r="D335" s="40" t="s">
        <v>24</v>
      </c>
      <c r="E335" s="42">
        <v>520000</v>
      </c>
      <c r="F335" s="42">
        <v>500000</v>
      </c>
      <c r="G335" s="42">
        <v>500000</v>
      </c>
      <c r="H335" s="9" t="s">
        <v>637</v>
      </c>
      <c r="I335" s="13" t="s">
        <v>28</v>
      </c>
      <c r="J335" s="13" t="s">
        <v>638</v>
      </c>
      <c r="K335" s="13" t="s">
        <v>638</v>
      </c>
      <c r="L335" s="13" t="s">
        <v>296</v>
      </c>
    </row>
    <row r="336" spans="1:12" ht="62.5" thickBot="1" x14ac:dyDescent="0.4">
      <c r="A336" s="54"/>
      <c r="B336" s="54"/>
      <c r="C336" s="54"/>
      <c r="D336" s="54"/>
      <c r="E336" s="54"/>
      <c r="F336" s="54"/>
      <c r="G336" s="54"/>
      <c r="H336" s="9" t="s">
        <v>639</v>
      </c>
      <c r="I336" s="13" t="s">
        <v>496</v>
      </c>
      <c r="J336" s="13">
        <v>450</v>
      </c>
      <c r="K336" s="13">
        <v>450</v>
      </c>
      <c r="L336" s="13">
        <v>450</v>
      </c>
    </row>
    <row r="337" spans="1:12" ht="62.5" thickBot="1" x14ac:dyDescent="0.4">
      <c r="A337" s="15" t="s">
        <v>640</v>
      </c>
      <c r="B337" s="9" t="s">
        <v>641</v>
      </c>
      <c r="C337" s="13" t="s">
        <v>1007</v>
      </c>
      <c r="D337" s="13" t="s">
        <v>24</v>
      </c>
      <c r="E337" s="20">
        <v>424500</v>
      </c>
      <c r="F337" s="20">
        <v>360000</v>
      </c>
      <c r="G337" s="20">
        <v>360000</v>
      </c>
      <c r="H337" s="9" t="s">
        <v>642</v>
      </c>
      <c r="I337" s="13" t="s">
        <v>28</v>
      </c>
      <c r="J337" s="13">
        <v>150</v>
      </c>
      <c r="K337" s="13">
        <v>153</v>
      </c>
      <c r="L337" s="13">
        <v>156</v>
      </c>
    </row>
    <row r="338" spans="1:12" ht="78" thickBot="1" x14ac:dyDescent="0.4">
      <c r="A338" s="15" t="s">
        <v>643</v>
      </c>
      <c r="B338" s="9" t="s">
        <v>644</v>
      </c>
      <c r="C338" s="13" t="s">
        <v>1007</v>
      </c>
      <c r="D338" s="13" t="s">
        <v>24</v>
      </c>
      <c r="E338" s="20">
        <v>118368</v>
      </c>
      <c r="F338" s="20">
        <v>118368</v>
      </c>
      <c r="G338" s="20">
        <v>118368</v>
      </c>
      <c r="H338" s="9" t="s">
        <v>645</v>
      </c>
      <c r="I338" s="13" t="s">
        <v>28</v>
      </c>
      <c r="J338" s="13">
        <v>6</v>
      </c>
      <c r="K338" s="13">
        <v>6</v>
      </c>
      <c r="L338" s="13">
        <v>6</v>
      </c>
    </row>
    <row r="339" spans="1:12" ht="109" thickBot="1" x14ac:dyDescent="0.4">
      <c r="A339" s="15" t="s">
        <v>646</v>
      </c>
      <c r="B339" s="9" t="s">
        <v>647</v>
      </c>
      <c r="C339" s="13" t="s">
        <v>53</v>
      </c>
      <c r="D339" s="13" t="s">
        <v>522</v>
      </c>
      <c r="E339" s="20">
        <v>60000</v>
      </c>
      <c r="F339" s="13"/>
      <c r="G339" s="13"/>
      <c r="H339" s="9" t="s">
        <v>220</v>
      </c>
      <c r="I339" s="13" t="s">
        <v>26</v>
      </c>
      <c r="J339" s="13">
        <v>80</v>
      </c>
      <c r="K339" s="13">
        <v>0</v>
      </c>
      <c r="L339" s="13">
        <v>0</v>
      </c>
    </row>
    <row r="340" spans="1:12" ht="35.5" customHeight="1" thickBot="1" x14ac:dyDescent="0.4">
      <c r="A340" s="30" t="s">
        <v>648</v>
      </c>
      <c r="B340" s="50" t="s">
        <v>649</v>
      </c>
      <c r="C340" s="51"/>
      <c r="D340" s="52"/>
      <c r="E340" s="19">
        <v>2416659.0099999998</v>
      </c>
      <c r="F340" s="19">
        <v>2516660</v>
      </c>
      <c r="G340" s="19">
        <v>2616660</v>
      </c>
      <c r="H340" s="50"/>
      <c r="I340" s="51"/>
      <c r="J340" s="51"/>
      <c r="K340" s="51"/>
      <c r="L340" s="52"/>
    </row>
    <row r="341" spans="1:12" ht="47.15" customHeight="1" thickBot="1" x14ac:dyDescent="0.4">
      <c r="A341" s="15" t="s">
        <v>650</v>
      </c>
      <c r="B341" s="9" t="s">
        <v>651</v>
      </c>
      <c r="C341" s="13" t="s">
        <v>1007</v>
      </c>
      <c r="D341" s="13" t="s">
        <v>1012</v>
      </c>
      <c r="E341" s="20">
        <v>2416659.0099999998</v>
      </c>
      <c r="F341" s="20">
        <v>2516660</v>
      </c>
      <c r="G341" s="20">
        <v>2616660</v>
      </c>
      <c r="H341" s="9" t="s">
        <v>652</v>
      </c>
      <c r="I341" s="13" t="s">
        <v>28</v>
      </c>
      <c r="J341" s="13" t="s">
        <v>653</v>
      </c>
      <c r="K341" s="13" t="s">
        <v>654</v>
      </c>
      <c r="L341" s="13" t="s">
        <v>655</v>
      </c>
    </row>
    <row r="342" spans="1:12" ht="47" thickBot="1" x14ac:dyDescent="0.4">
      <c r="A342" s="36"/>
      <c r="B342" s="38"/>
      <c r="C342" s="40"/>
      <c r="D342" s="13" t="s">
        <v>194</v>
      </c>
      <c r="E342" s="20">
        <v>316659.01</v>
      </c>
      <c r="F342" s="20">
        <v>316660</v>
      </c>
      <c r="G342" s="20">
        <v>316660</v>
      </c>
      <c r="H342" s="9" t="s">
        <v>656</v>
      </c>
      <c r="I342" s="13" t="s">
        <v>657</v>
      </c>
      <c r="J342" s="13" t="s">
        <v>658</v>
      </c>
      <c r="K342" s="13" t="s">
        <v>659</v>
      </c>
      <c r="L342" s="13" t="s">
        <v>660</v>
      </c>
    </row>
    <row r="343" spans="1:12" ht="31.5" thickBot="1" x14ac:dyDescent="0.4">
      <c r="A343" s="53"/>
      <c r="B343" s="53"/>
      <c r="C343" s="53"/>
      <c r="D343" s="40" t="s">
        <v>24</v>
      </c>
      <c r="E343" s="42">
        <v>2100000</v>
      </c>
      <c r="F343" s="42">
        <v>2200000</v>
      </c>
      <c r="G343" s="42">
        <v>2300000</v>
      </c>
      <c r="H343" s="9" t="s">
        <v>661</v>
      </c>
      <c r="I343" s="13" t="s">
        <v>37</v>
      </c>
      <c r="J343" s="13">
        <v>0.28999999999999998</v>
      </c>
      <c r="K343" s="13">
        <v>0.28000000000000003</v>
      </c>
      <c r="L343" s="13">
        <v>0.27</v>
      </c>
    </row>
    <row r="344" spans="1:12" ht="78" thickBot="1" x14ac:dyDescent="0.4">
      <c r="A344" s="54"/>
      <c r="B344" s="54"/>
      <c r="C344" s="54"/>
      <c r="D344" s="54"/>
      <c r="E344" s="54"/>
      <c r="F344" s="54"/>
      <c r="G344" s="54"/>
      <c r="H344" s="9" t="s">
        <v>662</v>
      </c>
      <c r="I344" s="13" t="s">
        <v>37</v>
      </c>
      <c r="J344" s="13" t="s">
        <v>663</v>
      </c>
      <c r="K344" s="13" t="s">
        <v>664</v>
      </c>
      <c r="L344" s="13" t="s">
        <v>665</v>
      </c>
    </row>
    <row r="345" spans="1:12" ht="52" customHeight="1" thickBot="1" x14ac:dyDescent="0.4">
      <c r="A345" s="28" t="s">
        <v>666</v>
      </c>
      <c r="B345" s="56" t="s">
        <v>667</v>
      </c>
      <c r="C345" s="51"/>
      <c r="D345" s="52"/>
      <c r="E345" s="17">
        <v>30086913.010000002</v>
      </c>
      <c r="F345" s="17">
        <v>22223264</v>
      </c>
      <c r="G345" s="17">
        <v>20927732</v>
      </c>
      <c r="H345" s="56"/>
      <c r="I345" s="51"/>
      <c r="J345" s="51"/>
      <c r="K345" s="51"/>
      <c r="L345" s="52"/>
    </row>
    <row r="346" spans="1:12" ht="34.5" customHeight="1" thickBot="1" x14ac:dyDescent="0.4">
      <c r="A346" s="29" t="s">
        <v>668</v>
      </c>
      <c r="B346" s="57" t="s">
        <v>669</v>
      </c>
      <c r="C346" s="51"/>
      <c r="D346" s="52"/>
      <c r="E346" s="18">
        <v>18432907</v>
      </c>
      <c r="F346" s="18">
        <v>14355750</v>
      </c>
      <c r="G346" s="18">
        <v>14091000</v>
      </c>
      <c r="H346" s="57"/>
      <c r="I346" s="51"/>
      <c r="J346" s="51"/>
      <c r="K346" s="51"/>
      <c r="L346" s="52"/>
    </row>
    <row r="347" spans="1:12" ht="37" customHeight="1" thickBot="1" x14ac:dyDescent="0.4">
      <c r="A347" s="30" t="s">
        <v>670</v>
      </c>
      <c r="B347" s="50" t="s">
        <v>671</v>
      </c>
      <c r="C347" s="51"/>
      <c r="D347" s="52"/>
      <c r="E347" s="12"/>
      <c r="F347" s="12"/>
      <c r="G347" s="12"/>
      <c r="H347" s="50"/>
      <c r="I347" s="51"/>
      <c r="J347" s="51"/>
      <c r="K347" s="51"/>
      <c r="L347" s="52"/>
    </row>
    <row r="348" spans="1:12" ht="65.150000000000006" customHeight="1" thickBot="1" x14ac:dyDescent="0.4">
      <c r="A348" s="30" t="s">
        <v>672</v>
      </c>
      <c r="B348" s="50" t="s">
        <v>673</v>
      </c>
      <c r="C348" s="51"/>
      <c r="D348" s="52"/>
      <c r="E348" s="19">
        <v>4605000</v>
      </c>
      <c r="F348" s="19">
        <v>4725000</v>
      </c>
      <c r="G348" s="19">
        <v>4725000</v>
      </c>
      <c r="H348" s="50"/>
      <c r="I348" s="51"/>
      <c r="J348" s="51"/>
      <c r="K348" s="51"/>
      <c r="L348" s="52"/>
    </row>
    <row r="349" spans="1:12" ht="47" thickBot="1" x14ac:dyDescent="0.4">
      <c r="A349" s="36" t="s">
        <v>674</v>
      </c>
      <c r="B349" s="38" t="s">
        <v>675</v>
      </c>
      <c r="C349" s="40" t="s">
        <v>153</v>
      </c>
      <c r="D349" s="40" t="s">
        <v>24</v>
      </c>
      <c r="E349" s="42">
        <v>2700000</v>
      </c>
      <c r="F349" s="42">
        <v>2700000</v>
      </c>
      <c r="G349" s="42">
        <v>2700000</v>
      </c>
      <c r="H349" s="9" t="s">
        <v>676</v>
      </c>
      <c r="I349" s="13" t="s">
        <v>26</v>
      </c>
      <c r="J349" s="13">
        <v>80</v>
      </c>
      <c r="K349" s="13">
        <v>82</v>
      </c>
      <c r="L349" s="13">
        <v>84</v>
      </c>
    </row>
    <row r="350" spans="1:12" ht="31.5" thickBot="1" x14ac:dyDescent="0.4">
      <c r="A350" s="53"/>
      <c r="B350" s="53"/>
      <c r="C350" s="53"/>
      <c r="D350" s="53"/>
      <c r="E350" s="53"/>
      <c r="F350" s="53"/>
      <c r="G350" s="53"/>
      <c r="H350" s="9" t="s">
        <v>677</v>
      </c>
      <c r="I350" s="13" t="s">
        <v>26</v>
      </c>
      <c r="J350" s="13">
        <v>96</v>
      </c>
      <c r="K350" s="13">
        <v>97</v>
      </c>
      <c r="L350" s="13">
        <v>97</v>
      </c>
    </row>
    <row r="351" spans="1:12" ht="47" thickBot="1" x14ac:dyDescent="0.4">
      <c r="A351" s="53"/>
      <c r="B351" s="53"/>
      <c r="C351" s="53"/>
      <c r="D351" s="53"/>
      <c r="E351" s="53"/>
      <c r="F351" s="53"/>
      <c r="G351" s="53"/>
      <c r="H351" s="9" t="s">
        <v>678</v>
      </c>
      <c r="I351" s="13" t="s">
        <v>26</v>
      </c>
      <c r="J351" s="13">
        <v>0.08</v>
      </c>
      <c r="K351" s="13">
        <v>7.0000000000000007E-2</v>
      </c>
      <c r="L351" s="13">
        <v>7.0000000000000007E-2</v>
      </c>
    </row>
    <row r="352" spans="1:12" ht="31.5" thickBot="1" x14ac:dyDescent="0.4">
      <c r="A352" s="53"/>
      <c r="B352" s="53"/>
      <c r="C352" s="53"/>
      <c r="D352" s="53"/>
      <c r="E352" s="53"/>
      <c r="F352" s="53"/>
      <c r="G352" s="53"/>
      <c r="H352" s="9" t="s">
        <v>679</v>
      </c>
      <c r="I352" s="13" t="s">
        <v>28</v>
      </c>
      <c r="J352" s="13">
        <v>900</v>
      </c>
      <c r="K352" s="13" t="s">
        <v>552</v>
      </c>
      <c r="L352" s="13">
        <v>0</v>
      </c>
    </row>
    <row r="353" spans="1:12" ht="47" thickBot="1" x14ac:dyDescent="0.4">
      <c r="A353" s="54"/>
      <c r="B353" s="54"/>
      <c r="C353" s="54"/>
      <c r="D353" s="54"/>
      <c r="E353" s="54"/>
      <c r="F353" s="54"/>
      <c r="G353" s="54"/>
      <c r="H353" s="9" t="s">
        <v>680</v>
      </c>
      <c r="I353" s="13" t="s">
        <v>496</v>
      </c>
      <c r="J353" s="13" t="s">
        <v>681</v>
      </c>
      <c r="K353" s="13" t="s">
        <v>682</v>
      </c>
      <c r="L353" s="13" t="s">
        <v>683</v>
      </c>
    </row>
    <row r="354" spans="1:12" ht="62.5" thickBot="1" x14ac:dyDescent="0.4">
      <c r="A354" s="36" t="s">
        <v>684</v>
      </c>
      <c r="B354" s="38" t="s">
        <v>685</v>
      </c>
      <c r="C354" s="40" t="s">
        <v>1008</v>
      </c>
      <c r="D354" s="40" t="s">
        <v>24</v>
      </c>
      <c r="E354" s="42">
        <v>300000</v>
      </c>
      <c r="F354" s="42">
        <v>400000</v>
      </c>
      <c r="G354" s="42">
        <v>400000</v>
      </c>
      <c r="H354" s="9" t="s">
        <v>686</v>
      </c>
      <c r="I354" s="13" t="s">
        <v>28</v>
      </c>
      <c r="J354" s="13">
        <v>90</v>
      </c>
      <c r="K354" s="13">
        <v>100</v>
      </c>
      <c r="L354" s="13">
        <v>100</v>
      </c>
    </row>
    <row r="355" spans="1:12" ht="31.5" thickBot="1" x14ac:dyDescent="0.4">
      <c r="A355" s="53"/>
      <c r="B355" s="53"/>
      <c r="C355" s="53"/>
      <c r="D355" s="53"/>
      <c r="E355" s="53"/>
      <c r="F355" s="53"/>
      <c r="G355" s="53"/>
      <c r="H355" s="9" t="s">
        <v>687</v>
      </c>
      <c r="I355" s="13" t="s">
        <v>28</v>
      </c>
      <c r="J355" s="13">
        <v>1</v>
      </c>
      <c r="K355" s="13">
        <v>1</v>
      </c>
      <c r="L355" s="13">
        <v>1</v>
      </c>
    </row>
    <row r="356" spans="1:12" ht="31.5" thickBot="1" x14ac:dyDescent="0.4">
      <c r="A356" s="53"/>
      <c r="B356" s="53"/>
      <c r="C356" s="53"/>
      <c r="D356" s="53"/>
      <c r="E356" s="53"/>
      <c r="F356" s="53"/>
      <c r="G356" s="53"/>
      <c r="H356" s="9" t="s">
        <v>688</v>
      </c>
      <c r="I356" s="13" t="s">
        <v>28</v>
      </c>
      <c r="J356" s="13">
        <v>850</v>
      </c>
      <c r="K356" s="13" t="s">
        <v>552</v>
      </c>
      <c r="L356" s="13" t="s">
        <v>552</v>
      </c>
    </row>
    <row r="357" spans="1:12" ht="93.5" thickBot="1" x14ac:dyDescent="0.4">
      <c r="A357" s="53"/>
      <c r="B357" s="53"/>
      <c r="C357" s="53"/>
      <c r="D357" s="53"/>
      <c r="E357" s="53"/>
      <c r="F357" s="53"/>
      <c r="G357" s="53"/>
      <c r="H357" s="9" t="s">
        <v>689</v>
      </c>
      <c r="I357" s="13" t="s">
        <v>28</v>
      </c>
      <c r="J357" s="13">
        <v>5</v>
      </c>
      <c r="K357" s="13">
        <v>6</v>
      </c>
      <c r="L357" s="13">
        <v>5</v>
      </c>
    </row>
    <row r="358" spans="1:12" ht="62.5" thickBot="1" x14ac:dyDescent="0.4">
      <c r="A358" s="54"/>
      <c r="B358" s="54"/>
      <c r="C358" s="54"/>
      <c r="D358" s="54"/>
      <c r="E358" s="54"/>
      <c r="F358" s="54"/>
      <c r="G358" s="54"/>
      <c r="H358" s="9" t="s">
        <v>690</v>
      </c>
      <c r="I358" s="13" t="s">
        <v>28</v>
      </c>
      <c r="J358" s="13">
        <v>7</v>
      </c>
      <c r="K358" s="13">
        <v>8</v>
      </c>
      <c r="L358" s="13">
        <v>8</v>
      </c>
    </row>
    <row r="359" spans="1:12" ht="93.5" thickBot="1" x14ac:dyDescent="0.4">
      <c r="A359" s="15" t="s">
        <v>691</v>
      </c>
      <c r="B359" s="9" t="s">
        <v>692</v>
      </c>
      <c r="C359" s="13" t="s">
        <v>1008</v>
      </c>
      <c r="D359" s="13" t="s">
        <v>24</v>
      </c>
      <c r="E359" s="20">
        <v>20000</v>
      </c>
      <c r="F359" s="20">
        <v>20000</v>
      </c>
      <c r="G359" s="20">
        <v>20000</v>
      </c>
      <c r="H359" s="9" t="s">
        <v>693</v>
      </c>
      <c r="I359" s="13" t="s">
        <v>28</v>
      </c>
      <c r="J359" s="13">
        <v>1</v>
      </c>
      <c r="K359" s="13">
        <v>1</v>
      </c>
      <c r="L359" s="13">
        <v>1</v>
      </c>
    </row>
    <row r="360" spans="1:12" ht="62.5" thickBot="1" x14ac:dyDescent="0.4">
      <c r="A360" s="36" t="s">
        <v>694</v>
      </c>
      <c r="B360" s="38" t="s">
        <v>695</v>
      </c>
      <c r="C360" s="40" t="s">
        <v>1008</v>
      </c>
      <c r="D360" s="40" t="s">
        <v>24</v>
      </c>
      <c r="E360" s="42">
        <v>35000</v>
      </c>
      <c r="F360" s="42">
        <v>35000</v>
      </c>
      <c r="G360" s="42">
        <v>35000</v>
      </c>
      <c r="H360" s="9" t="s">
        <v>696</v>
      </c>
      <c r="I360" s="13" t="s">
        <v>28</v>
      </c>
      <c r="J360" s="13">
        <v>85</v>
      </c>
      <c r="K360" s="13">
        <v>85</v>
      </c>
      <c r="L360" s="13">
        <v>80</v>
      </c>
    </row>
    <row r="361" spans="1:12" ht="124.5" thickBot="1" x14ac:dyDescent="0.4">
      <c r="A361" s="54"/>
      <c r="B361" s="54"/>
      <c r="C361" s="54"/>
      <c r="D361" s="54"/>
      <c r="E361" s="54"/>
      <c r="F361" s="54"/>
      <c r="G361" s="54"/>
      <c r="H361" s="9" t="s">
        <v>697</v>
      </c>
      <c r="I361" s="13" t="s">
        <v>28</v>
      </c>
      <c r="J361" s="13">
        <v>100</v>
      </c>
      <c r="K361" s="13">
        <v>100</v>
      </c>
      <c r="L361" s="13">
        <v>100</v>
      </c>
    </row>
    <row r="362" spans="1:12" ht="62.5" thickBot="1" x14ac:dyDescent="0.4">
      <c r="A362" s="15" t="s">
        <v>698</v>
      </c>
      <c r="B362" s="9" t="s">
        <v>699</v>
      </c>
      <c r="C362" s="13" t="s">
        <v>153</v>
      </c>
      <c r="D362" s="13" t="s">
        <v>24</v>
      </c>
      <c r="E362" s="20">
        <v>1500000</v>
      </c>
      <c r="F362" s="20">
        <v>1500000</v>
      </c>
      <c r="G362" s="20">
        <v>1500000</v>
      </c>
      <c r="H362" s="9" t="s">
        <v>700</v>
      </c>
      <c r="I362" s="13" t="s">
        <v>701</v>
      </c>
      <c r="J362" s="13">
        <v>192</v>
      </c>
      <c r="K362" s="13">
        <v>176</v>
      </c>
      <c r="L362" s="13">
        <v>170</v>
      </c>
    </row>
    <row r="363" spans="1:12" ht="31.5" thickBot="1" x14ac:dyDescent="0.4">
      <c r="A363" s="36" t="s">
        <v>702</v>
      </c>
      <c r="B363" s="38" t="s">
        <v>703</v>
      </c>
      <c r="C363" s="40" t="s">
        <v>1008</v>
      </c>
      <c r="D363" s="40" t="s">
        <v>24</v>
      </c>
      <c r="E363" s="42">
        <v>50000</v>
      </c>
      <c r="F363" s="42">
        <v>70000</v>
      </c>
      <c r="G363" s="42">
        <v>70000</v>
      </c>
      <c r="H363" s="9" t="s">
        <v>704</v>
      </c>
      <c r="I363" s="13" t="s">
        <v>28</v>
      </c>
      <c r="J363" s="13">
        <v>200</v>
      </c>
      <c r="K363" s="13">
        <v>200</v>
      </c>
      <c r="L363" s="13">
        <v>200</v>
      </c>
    </row>
    <row r="364" spans="1:12" ht="109" thickBot="1" x14ac:dyDescent="0.4">
      <c r="A364" s="53"/>
      <c r="B364" s="53"/>
      <c r="C364" s="53"/>
      <c r="D364" s="53"/>
      <c r="E364" s="53"/>
      <c r="F364" s="53"/>
      <c r="G364" s="53"/>
      <c r="H364" s="9" t="s">
        <v>705</v>
      </c>
      <c r="I364" s="13" t="s">
        <v>28</v>
      </c>
      <c r="J364" s="13">
        <v>35</v>
      </c>
      <c r="K364" s="13">
        <v>35</v>
      </c>
      <c r="L364" s="13">
        <v>35</v>
      </c>
    </row>
    <row r="365" spans="1:12" ht="109" thickBot="1" x14ac:dyDescent="0.4">
      <c r="A365" s="53"/>
      <c r="B365" s="53"/>
      <c r="C365" s="53"/>
      <c r="D365" s="53"/>
      <c r="E365" s="53"/>
      <c r="F365" s="53"/>
      <c r="G365" s="53"/>
      <c r="H365" s="9" t="s">
        <v>706</v>
      </c>
      <c r="I365" s="13" t="s">
        <v>28</v>
      </c>
      <c r="J365" s="13">
        <v>32</v>
      </c>
      <c r="K365" s="13">
        <v>32</v>
      </c>
      <c r="L365" s="13">
        <v>32</v>
      </c>
    </row>
    <row r="366" spans="1:12" ht="47" thickBot="1" x14ac:dyDescent="0.4">
      <c r="A366" s="53"/>
      <c r="B366" s="53"/>
      <c r="C366" s="53"/>
      <c r="D366" s="53"/>
      <c r="E366" s="53"/>
      <c r="F366" s="53"/>
      <c r="G366" s="53"/>
      <c r="H366" s="9" t="s">
        <v>707</v>
      </c>
      <c r="I366" s="13" t="s">
        <v>28</v>
      </c>
      <c r="J366" s="13">
        <v>30</v>
      </c>
      <c r="K366" s="13">
        <v>30</v>
      </c>
      <c r="L366" s="13">
        <v>30</v>
      </c>
    </row>
    <row r="367" spans="1:12" ht="78" thickBot="1" x14ac:dyDescent="0.4">
      <c r="A367" s="54"/>
      <c r="B367" s="54"/>
      <c r="C367" s="54"/>
      <c r="D367" s="54"/>
      <c r="E367" s="54"/>
      <c r="F367" s="54"/>
      <c r="G367" s="54"/>
      <c r="H367" s="9" t="s">
        <v>708</v>
      </c>
      <c r="I367" s="13" t="s">
        <v>28</v>
      </c>
      <c r="J367" s="13">
        <v>60</v>
      </c>
      <c r="K367" s="13">
        <v>70</v>
      </c>
      <c r="L367" s="13">
        <v>70</v>
      </c>
    </row>
    <row r="368" spans="1:12" ht="46.5" customHeight="1" thickBot="1" x14ac:dyDescent="0.4">
      <c r="A368" s="30" t="s">
        <v>709</v>
      </c>
      <c r="B368" s="50" t="s">
        <v>710</v>
      </c>
      <c r="C368" s="51"/>
      <c r="D368" s="52"/>
      <c r="E368" s="19">
        <v>33750</v>
      </c>
      <c r="F368" s="19">
        <v>33750</v>
      </c>
      <c r="G368" s="19">
        <v>41000</v>
      </c>
      <c r="H368" s="50"/>
      <c r="I368" s="51"/>
      <c r="J368" s="51"/>
      <c r="K368" s="51"/>
      <c r="L368" s="52"/>
    </row>
    <row r="369" spans="1:12" ht="90" customHeight="1" thickBot="1" x14ac:dyDescent="0.4">
      <c r="A369" s="15" t="s">
        <v>711</v>
      </c>
      <c r="B369" s="9" t="s">
        <v>712</v>
      </c>
      <c r="C369" s="13" t="s">
        <v>1008</v>
      </c>
      <c r="D369" s="13" t="s">
        <v>24</v>
      </c>
      <c r="E369" s="20">
        <v>21000</v>
      </c>
      <c r="F369" s="20">
        <v>21000</v>
      </c>
      <c r="G369" s="20">
        <v>25000</v>
      </c>
      <c r="H369" s="9" t="s">
        <v>713</v>
      </c>
      <c r="I369" s="13" t="s">
        <v>28</v>
      </c>
      <c r="J369" s="13">
        <v>5</v>
      </c>
      <c r="K369" s="13">
        <v>5</v>
      </c>
      <c r="L369" s="13">
        <v>5</v>
      </c>
    </row>
    <row r="370" spans="1:12" ht="31" x14ac:dyDescent="0.35">
      <c r="A370" s="36" t="s">
        <v>714</v>
      </c>
      <c r="B370" s="38" t="s">
        <v>715</v>
      </c>
      <c r="C370" s="40" t="s">
        <v>1008</v>
      </c>
      <c r="D370" s="40" t="s">
        <v>24</v>
      </c>
      <c r="E370" s="42">
        <v>12750</v>
      </c>
      <c r="F370" s="42">
        <v>12750</v>
      </c>
      <c r="G370" s="42">
        <v>16000</v>
      </c>
      <c r="H370" s="22" t="s">
        <v>716</v>
      </c>
      <c r="I370" s="40" t="s">
        <v>28</v>
      </c>
      <c r="J370" s="40">
        <v>1</v>
      </c>
      <c r="K370" s="40">
        <v>1</v>
      </c>
      <c r="L370" s="40">
        <v>1</v>
      </c>
    </row>
    <row r="371" spans="1:12" ht="31.5" thickBot="1" x14ac:dyDescent="0.4">
      <c r="A371" s="64"/>
      <c r="B371" s="65"/>
      <c r="C371" s="66"/>
      <c r="D371" s="66"/>
      <c r="E371" s="67"/>
      <c r="F371" s="67"/>
      <c r="G371" s="67"/>
      <c r="H371" s="9" t="s">
        <v>717</v>
      </c>
      <c r="I371" s="41"/>
      <c r="J371" s="41"/>
      <c r="K371" s="41"/>
      <c r="L371" s="41"/>
    </row>
    <row r="372" spans="1:12" ht="31.5" thickBot="1" x14ac:dyDescent="0.4">
      <c r="A372" s="53"/>
      <c r="B372" s="53"/>
      <c r="C372" s="53"/>
      <c r="D372" s="53"/>
      <c r="E372" s="53"/>
      <c r="F372" s="53"/>
      <c r="G372" s="53"/>
      <c r="H372" s="9" t="s">
        <v>718</v>
      </c>
      <c r="I372" s="13" t="s">
        <v>28</v>
      </c>
      <c r="J372" s="13">
        <v>160</v>
      </c>
      <c r="K372" s="13">
        <v>160</v>
      </c>
      <c r="L372" s="13">
        <v>160</v>
      </c>
    </row>
    <row r="373" spans="1:12" ht="78" thickBot="1" x14ac:dyDescent="0.4">
      <c r="A373" s="53"/>
      <c r="B373" s="53"/>
      <c r="C373" s="53"/>
      <c r="D373" s="53"/>
      <c r="E373" s="53"/>
      <c r="F373" s="53"/>
      <c r="G373" s="53"/>
      <c r="H373" s="9" t="s">
        <v>719</v>
      </c>
      <c r="I373" s="13" t="s">
        <v>28</v>
      </c>
      <c r="J373" s="13">
        <v>240</v>
      </c>
      <c r="K373" s="13">
        <v>240</v>
      </c>
      <c r="L373" s="13">
        <v>240</v>
      </c>
    </row>
    <row r="374" spans="1:12" ht="78" thickBot="1" x14ac:dyDescent="0.4">
      <c r="A374" s="54"/>
      <c r="B374" s="54"/>
      <c r="C374" s="54"/>
      <c r="D374" s="54"/>
      <c r="E374" s="54"/>
      <c r="F374" s="54"/>
      <c r="G374" s="54"/>
      <c r="H374" s="9" t="s">
        <v>720</v>
      </c>
      <c r="I374" s="13" t="s">
        <v>28</v>
      </c>
      <c r="J374" s="13" t="s">
        <v>233</v>
      </c>
      <c r="K374" s="13" t="s">
        <v>233</v>
      </c>
      <c r="L374" s="13" t="s">
        <v>233</v>
      </c>
    </row>
    <row r="375" spans="1:12" ht="36.65" customHeight="1" thickBot="1" x14ac:dyDescent="0.4">
      <c r="A375" s="30" t="s">
        <v>721</v>
      </c>
      <c r="B375" s="50" t="s">
        <v>722</v>
      </c>
      <c r="C375" s="51"/>
      <c r="D375" s="52"/>
      <c r="E375" s="19">
        <v>350000</v>
      </c>
      <c r="F375" s="19">
        <v>700000</v>
      </c>
      <c r="G375" s="19">
        <v>1700000</v>
      </c>
      <c r="H375" s="50"/>
      <c r="I375" s="51"/>
      <c r="J375" s="51"/>
      <c r="K375" s="51"/>
      <c r="L375" s="52"/>
    </row>
    <row r="376" spans="1:12" ht="31.5" thickBot="1" x14ac:dyDescent="0.4">
      <c r="A376" s="36" t="s">
        <v>723</v>
      </c>
      <c r="B376" s="38" t="s">
        <v>724</v>
      </c>
      <c r="C376" s="40" t="s">
        <v>153</v>
      </c>
      <c r="D376" s="40" t="s">
        <v>194</v>
      </c>
      <c r="E376" s="42">
        <v>200000</v>
      </c>
      <c r="F376" s="42">
        <v>200000</v>
      </c>
      <c r="G376" s="42">
        <v>200000</v>
      </c>
      <c r="H376" s="9" t="s">
        <v>725</v>
      </c>
      <c r="I376" s="13" t="s">
        <v>493</v>
      </c>
      <c r="J376" s="13" t="s">
        <v>726</v>
      </c>
      <c r="K376" s="13" t="s">
        <v>726</v>
      </c>
      <c r="L376" s="13" t="s">
        <v>726</v>
      </c>
    </row>
    <row r="377" spans="1:12" ht="62.5" thickBot="1" x14ac:dyDescent="0.4">
      <c r="A377" s="54"/>
      <c r="B377" s="54"/>
      <c r="C377" s="54"/>
      <c r="D377" s="54"/>
      <c r="E377" s="63"/>
      <c r="F377" s="63"/>
      <c r="G377" s="63"/>
      <c r="H377" s="9" t="s">
        <v>727</v>
      </c>
      <c r="I377" s="13" t="s">
        <v>26</v>
      </c>
      <c r="J377" s="13">
        <v>100</v>
      </c>
      <c r="K377" s="13">
        <v>100</v>
      </c>
      <c r="L377" s="13">
        <v>100</v>
      </c>
    </row>
    <row r="378" spans="1:12" ht="109" thickBot="1" x14ac:dyDescent="0.4">
      <c r="A378" s="15" t="s">
        <v>728</v>
      </c>
      <c r="B378" s="9" t="s">
        <v>729</v>
      </c>
      <c r="C378" s="13" t="s">
        <v>1009</v>
      </c>
      <c r="D378" s="13" t="s">
        <v>24</v>
      </c>
      <c r="E378" s="20">
        <v>150000</v>
      </c>
      <c r="F378" s="20">
        <v>500000</v>
      </c>
      <c r="G378" s="20">
        <v>1500000</v>
      </c>
      <c r="H378" s="9" t="s">
        <v>730</v>
      </c>
      <c r="I378" s="13" t="s">
        <v>26</v>
      </c>
      <c r="J378" s="13">
        <v>5</v>
      </c>
      <c r="K378" s="13">
        <v>10</v>
      </c>
      <c r="L378" s="13">
        <v>15</v>
      </c>
    </row>
    <row r="379" spans="1:12" ht="34" customHeight="1" thickBot="1" x14ac:dyDescent="0.4">
      <c r="A379" s="30" t="s">
        <v>731</v>
      </c>
      <c r="B379" s="50" t="s">
        <v>732</v>
      </c>
      <c r="C379" s="51"/>
      <c r="D379" s="52"/>
      <c r="E379" s="12"/>
      <c r="F379" s="12"/>
      <c r="G379" s="12"/>
      <c r="H379" s="50"/>
      <c r="I379" s="51"/>
      <c r="J379" s="51"/>
      <c r="K379" s="51"/>
      <c r="L379" s="52"/>
    </row>
    <row r="380" spans="1:12" ht="51" customHeight="1" thickBot="1" x14ac:dyDescent="0.4">
      <c r="A380" s="30" t="s">
        <v>733</v>
      </c>
      <c r="B380" s="50" t="s">
        <v>734</v>
      </c>
      <c r="C380" s="51"/>
      <c r="D380" s="52"/>
      <c r="E380" s="19">
        <v>13444157</v>
      </c>
      <c r="F380" s="19">
        <v>8897000</v>
      </c>
      <c r="G380" s="19">
        <v>7625000</v>
      </c>
      <c r="H380" s="50"/>
      <c r="I380" s="51"/>
      <c r="J380" s="51"/>
      <c r="K380" s="51"/>
      <c r="L380" s="52"/>
    </row>
    <row r="381" spans="1:12" ht="31.5" thickBot="1" x14ac:dyDescent="0.4">
      <c r="A381" s="36" t="s">
        <v>735</v>
      </c>
      <c r="B381" s="38" t="s">
        <v>736</v>
      </c>
      <c r="C381" s="40" t="s">
        <v>153</v>
      </c>
      <c r="D381" s="40" t="s">
        <v>24</v>
      </c>
      <c r="E381" s="42">
        <v>4877367</v>
      </c>
      <c r="F381" s="42">
        <v>600000</v>
      </c>
      <c r="G381" s="40"/>
      <c r="H381" s="9" t="s">
        <v>737</v>
      </c>
      <c r="I381" s="13" t="s">
        <v>493</v>
      </c>
      <c r="J381" s="13">
        <v>0</v>
      </c>
      <c r="K381" s="13" t="s">
        <v>271</v>
      </c>
      <c r="L381" s="13">
        <v>0</v>
      </c>
    </row>
    <row r="382" spans="1:12" ht="47" thickBot="1" x14ac:dyDescent="0.4">
      <c r="A382" s="54"/>
      <c r="B382" s="54"/>
      <c r="C382" s="54"/>
      <c r="D382" s="54"/>
      <c r="E382" s="54"/>
      <c r="F382" s="54"/>
      <c r="G382" s="54"/>
      <c r="H382" s="9" t="s">
        <v>220</v>
      </c>
      <c r="I382" s="13" t="s">
        <v>26</v>
      </c>
      <c r="J382" s="13">
        <v>65</v>
      </c>
      <c r="K382" s="13">
        <v>0</v>
      </c>
      <c r="L382" s="13">
        <v>0</v>
      </c>
    </row>
    <row r="383" spans="1:12" ht="62.5" thickBot="1" x14ac:dyDescent="0.4">
      <c r="A383" s="36" t="s">
        <v>738</v>
      </c>
      <c r="B383" s="38" t="s">
        <v>739</v>
      </c>
      <c r="C383" s="40" t="s">
        <v>153</v>
      </c>
      <c r="D383" s="40" t="s">
        <v>24</v>
      </c>
      <c r="E383" s="42">
        <v>7100790</v>
      </c>
      <c r="F383" s="42">
        <v>7010000</v>
      </c>
      <c r="G383" s="42">
        <v>7010000</v>
      </c>
      <c r="H383" s="9" t="s">
        <v>740</v>
      </c>
      <c r="I383" s="13" t="s">
        <v>26</v>
      </c>
      <c r="J383" s="13">
        <v>80</v>
      </c>
      <c r="K383" s="13">
        <v>85</v>
      </c>
      <c r="L383" s="13">
        <v>87</v>
      </c>
    </row>
    <row r="384" spans="1:12" ht="47" thickBot="1" x14ac:dyDescent="0.4">
      <c r="A384" s="53"/>
      <c r="B384" s="53"/>
      <c r="C384" s="53"/>
      <c r="D384" s="53"/>
      <c r="E384" s="53"/>
      <c r="F384" s="53"/>
      <c r="G384" s="53"/>
      <c r="H384" s="9" t="s">
        <v>741</v>
      </c>
      <c r="I384" s="13" t="s">
        <v>493</v>
      </c>
      <c r="J384" s="13" t="s">
        <v>742</v>
      </c>
      <c r="K384" s="13" t="s">
        <v>742</v>
      </c>
      <c r="L384" s="13" t="s">
        <v>742</v>
      </c>
    </row>
    <row r="385" spans="1:12" ht="31.5" thickBot="1" x14ac:dyDescent="0.4">
      <c r="A385" s="53"/>
      <c r="B385" s="53"/>
      <c r="C385" s="53"/>
      <c r="D385" s="53"/>
      <c r="E385" s="53"/>
      <c r="F385" s="53"/>
      <c r="G385" s="53"/>
      <c r="H385" s="9" t="s">
        <v>743</v>
      </c>
      <c r="I385" s="13" t="s">
        <v>493</v>
      </c>
      <c r="J385" s="13" t="s">
        <v>744</v>
      </c>
      <c r="K385" s="13" t="s">
        <v>744</v>
      </c>
      <c r="L385" s="13" t="s">
        <v>744</v>
      </c>
    </row>
    <row r="386" spans="1:12" ht="47" thickBot="1" x14ac:dyDescent="0.4">
      <c r="A386" s="54"/>
      <c r="B386" s="54"/>
      <c r="C386" s="54"/>
      <c r="D386" s="54"/>
      <c r="E386" s="54"/>
      <c r="F386" s="54"/>
      <c r="G386" s="54"/>
      <c r="H386" s="9" t="s">
        <v>745</v>
      </c>
      <c r="I386" s="13" t="s">
        <v>493</v>
      </c>
      <c r="J386" s="13" t="s">
        <v>746</v>
      </c>
      <c r="K386" s="13" t="s">
        <v>746</v>
      </c>
      <c r="L386" s="13" t="s">
        <v>746</v>
      </c>
    </row>
    <row r="387" spans="1:12" ht="31.5" thickBot="1" x14ac:dyDescent="0.4">
      <c r="A387" s="36" t="s">
        <v>747</v>
      </c>
      <c r="B387" s="38" t="s">
        <v>748</v>
      </c>
      <c r="C387" s="40" t="s">
        <v>153</v>
      </c>
      <c r="D387" s="40" t="s">
        <v>24</v>
      </c>
      <c r="E387" s="42">
        <v>331000</v>
      </c>
      <c r="F387" s="42">
        <v>300000</v>
      </c>
      <c r="G387" s="42">
        <v>300000</v>
      </c>
      <c r="H387" s="9" t="s">
        <v>749</v>
      </c>
      <c r="I387" s="13" t="s">
        <v>28</v>
      </c>
      <c r="J387" s="13">
        <v>35</v>
      </c>
      <c r="K387" s="13">
        <v>33</v>
      </c>
      <c r="L387" s="13">
        <v>29</v>
      </c>
    </row>
    <row r="388" spans="1:12" ht="62.5" thickBot="1" x14ac:dyDescent="0.4">
      <c r="A388" s="54"/>
      <c r="B388" s="54"/>
      <c r="C388" s="54"/>
      <c r="D388" s="54"/>
      <c r="E388" s="54"/>
      <c r="F388" s="54"/>
      <c r="G388" s="54"/>
      <c r="H388" s="9" t="s">
        <v>750</v>
      </c>
      <c r="I388" s="13" t="s">
        <v>37</v>
      </c>
      <c r="J388" s="13" t="s">
        <v>530</v>
      </c>
      <c r="K388" s="13" t="s">
        <v>530</v>
      </c>
      <c r="L388" s="13" t="s">
        <v>726</v>
      </c>
    </row>
    <row r="389" spans="1:12" ht="93.5" thickBot="1" x14ac:dyDescent="0.4">
      <c r="A389" s="15" t="s">
        <v>751</v>
      </c>
      <c r="B389" s="9" t="s">
        <v>752</v>
      </c>
      <c r="C389" s="13" t="s">
        <v>133</v>
      </c>
      <c r="D389" s="13" t="s">
        <v>24</v>
      </c>
      <c r="E389" s="20">
        <v>980000</v>
      </c>
      <c r="F389" s="20">
        <v>792000</v>
      </c>
      <c r="G389" s="13"/>
      <c r="H389" s="9" t="s">
        <v>753</v>
      </c>
      <c r="I389" s="13" t="s">
        <v>28</v>
      </c>
      <c r="J389" s="13">
        <v>2</v>
      </c>
      <c r="K389" s="13">
        <v>0</v>
      </c>
      <c r="L389" s="13">
        <v>0</v>
      </c>
    </row>
    <row r="390" spans="1:12" ht="47" thickBot="1" x14ac:dyDescent="0.4">
      <c r="A390" s="36" t="s">
        <v>754</v>
      </c>
      <c r="B390" s="38" t="s">
        <v>755</v>
      </c>
      <c r="C390" s="40" t="s">
        <v>153</v>
      </c>
      <c r="D390" s="40" t="s">
        <v>24</v>
      </c>
      <c r="E390" s="42">
        <v>155000</v>
      </c>
      <c r="F390" s="42">
        <v>195000</v>
      </c>
      <c r="G390" s="42">
        <v>315000</v>
      </c>
      <c r="H390" s="9" t="s">
        <v>756</v>
      </c>
      <c r="I390" s="13" t="s">
        <v>28</v>
      </c>
      <c r="J390" s="13">
        <v>18</v>
      </c>
      <c r="K390" s="13">
        <v>18</v>
      </c>
      <c r="L390" s="13">
        <v>18</v>
      </c>
    </row>
    <row r="391" spans="1:12" ht="31.5" thickBot="1" x14ac:dyDescent="0.4">
      <c r="A391" s="53"/>
      <c r="B391" s="53"/>
      <c r="C391" s="53"/>
      <c r="D391" s="53"/>
      <c r="E391" s="53"/>
      <c r="F391" s="53"/>
      <c r="G391" s="53"/>
      <c r="H391" s="9" t="s">
        <v>749</v>
      </c>
      <c r="I391" s="13" t="s">
        <v>28</v>
      </c>
      <c r="J391" s="13">
        <v>4</v>
      </c>
      <c r="K391" s="13">
        <v>5</v>
      </c>
      <c r="L391" s="13">
        <v>4</v>
      </c>
    </row>
    <row r="392" spans="1:12" ht="31.5" thickBot="1" x14ac:dyDescent="0.4">
      <c r="A392" s="54"/>
      <c r="B392" s="54"/>
      <c r="C392" s="54"/>
      <c r="D392" s="54"/>
      <c r="E392" s="54"/>
      <c r="F392" s="54"/>
      <c r="G392" s="54"/>
      <c r="H392" s="9" t="s">
        <v>757</v>
      </c>
      <c r="I392" s="13" t="s">
        <v>28</v>
      </c>
      <c r="J392" s="13">
        <v>2</v>
      </c>
      <c r="K392" s="13">
        <v>1</v>
      </c>
      <c r="L392" s="13">
        <v>1</v>
      </c>
    </row>
    <row r="393" spans="1:12" ht="37" customHeight="1" thickBot="1" x14ac:dyDescent="0.4">
      <c r="A393" s="29" t="s">
        <v>758</v>
      </c>
      <c r="B393" s="57" t="s">
        <v>759</v>
      </c>
      <c r="C393" s="51"/>
      <c r="D393" s="52"/>
      <c r="E393" s="18">
        <v>7368663.2800000003</v>
      </c>
      <c r="F393" s="18">
        <v>5886834</v>
      </c>
      <c r="G393" s="18">
        <v>4926052</v>
      </c>
      <c r="H393" s="57"/>
      <c r="I393" s="51"/>
      <c r="J393" s="51"/>
      <c r="K393" s="51"/>
      <c r="L393" s="52"/>
    </row>
    <row r="394" spans="1:12" ht="53.5" customHeight="1" thickBot="1" x14ac:dyDescent="0.4">
      <c r="A394" s="30" t="s">
        <v>760</v>
      </c>
      <c r="B394" s="50" t="s">
        <v>761</v>
      </c>
      <c r="C394" s="51"/>
      <c r="D394" s="52"/>
      <c r="E394" s="19">
        <v>10800</v>
      </c>
      <c r="F394" s="19">
        <v>10800</v>
      </c>
      <c r="G394" s="19">
        <v>10800</v>
      </c>
      <c r="H394" s="50"/>
      <c r="I394" s="51"/>
      <c r="J394" s="51"/>
      <c r="K394" s="51"/>
      <c r="L394" s="52"/>
    </row>
    <row r="395" spans="1:12" ht="109" thickBot="1" x14ac:dyDescent="0.4">
      <c r="A395" s="15" t="s">
        <v>762</v>
      </c>
      <c r="B395" s="9" t="s">
        <v>763</v>
      </c>
      <c r="C395" s="13" t="s">
        <v>1009</v>
      </c>
      <c r="D395" s="13" t="s">
        <v>24</v>
      </c>
      <c r="E395" s="20">
        <v>10800</v>
      </c>
      <c r="F395" s="20">
        <v>10800</v>
      </c>
      <c r="G395" s="20">
        <v>10800</v>
      </c>
      <c r="H395" s="9" t="s">
        <v>764</v>
      </c>
      <c r="I395" s="13" t="s">
        <v>28</v>
      </c>
      <c r="J395" s="13">
        <v>1</v>
      </c>
      <c r="K395" s="13">
        <v>1</v>
      </c>
      <c r="L395" s="13">
        <v>0</v>
      </c>
    </row>
    <row r="396" spans="1:12" ht="35.5" customHeight="1" thickBot="1" x14ac:dyDescent="0.4">
      <c r="A396" s="30" t="s">
        <v>765</v>
      </c>
      <c r="B396" s="50" t="s">
        <v>766</v>
      </c>
      <c r="C396" s="51"/>
      <c r="D396" s="52"/>
      <c r="E396" s="19">
        <v>650000</v>
      </c>
      <c r="F396" s="19">
        <v>650000</v>
      </c>
      <c r="G396" s="19">
        <v>650000</v>
      </c>
      <c r="H396" s="50"/>
      <c r="I396" s="51"/>
      <c r="J396" s="51"/>
      <c r="K396" s="51"/>
      <c r="L396" s="52"/>
    </row>
    <row r="397" spans="1:12" ht="47" thickBot="1" x14ac:dyDescent="0.4">
      <c r="A397" s="15" t="s">
        <v>767</v>
      </c>
      <c r="B397" s="9" t="s">
        <v>768</v>
      </c>
      <c r="C397" s="13" t="s">
        <v>53</v>
      </c>
      <c r="D397" s="13"/>
      <c r="E397" s="13"/>
      <c r="F397" s="13"/>
      <c r="G397" s="13"/>
      <c r="H397" s="9" t="s">
        <v>220</v>
      </c>
      <c r="I397" s="13" t="s">
        <v>26</v>
      </c>
      <c r="J397" s="13">
        <v>5</v>
      </c>
      <c r="K397" s="13">
        <v>0</v>
      </c>
      <c r="L397" s="13">
        <v>0</v>
      </c>
    </row>
    <row r="398" spans="1:12" ht="62.5" thickBot="1" x14ac:dyDescent="0.4">
      <c r="A398" s="36" t="s">
        <v>769</v>
      </c>
      <c r="B398" s="38" t="s">
        <v>770</v>
      </c>
      <c r="C398" s="40" t="s">
        <v>153</v>
      </c>
      <c r="D398" s="40" t="s">
        <v>24</v>
      </c>
      <c r="E398" s="42">
        <v>250000</v>
      </c>
      <c r="F398" s="42">
        <v>250000</v>
      </c>
      <c r="G398" s="42">
        <v>250000</v>
      </c>
      <c r="H398" s="9" t="s">
        <v>771</v>
      </c>
      <c r="I398" s="13" t="s">
        <v>26</v>
      </c>
      <c r="J398" s="13">
        <v>100</v>
      </c>
      <c r="K398" s="13">
        <v>100</v>
      </c>
      <c r="L398" s="13">
        <v>100</v>
      </c>
    </row>
    <row r="399" spans="1:12" ht="62.5" thickBot="1" x14ac:dyDescent="0.4">
      <c r="A399" s="54"/>
      <c r="B399" s="54"/>
      <c r="C399" s="54"/>
      <c r="D399" s="54"/>
      <c r="E399" s="54"/>
      <c r="F399" s="54"/>
      <c r="G399" s="54"/>
      <c r="H399" s="9" t="s">
        <v>772</v>
      </c>
      <c r="I399" s="13" t="s">
        <v>28</v>
      </c>
      <c r="J399" s="13">
        <v>12</v>
      </c>
      <c r="K399" s="13">
        <v>12</v>
      </c>
      <c r="L399" s="13">
        <v>12</v>
      </c>
    </row>
    <row r="400" spans="1:12" ht="16" thickBot="1" x14ac:dyDescent="0.4">
      <c r="A400" s="36" t="s">
        <v>773</v>
      </c>
      <c r="B400" s="38" t="s">
        <v>774</v>
      </c>
      <c r="C400" s="40" t="s">
        <v>153</v>
      </c>
      <c r="D400" s="13" t="s">
        <v>1012</v>
      </c>
      <c r="E400" s="20">
        <v>400000</v>
      </c>
      <c r="F400" s="20">
        <v>400000</v>
      </c>
      <c r="G400" s="20">
        <v>400000</v>
      </c>
      <c r="H400" s="38" t="s">
        <v>775</v>
      </c>
      <c r="I400" s="40" t="s">
        <v>28</v>
      </c>
      <c r="J400" s="40">
        <v>240</v>
      </c>
      <c r="K400" s="40">
        <v>240</v>
      </c>
      <c r="L400" s="40">
        <v>240</v>
      </c>
    </row>
    <row r="401" spans="1:12" ht="16" thickBot="1" x14ac:dyDescent="0.4">
      <c r="A401" s="53"/>
      <c r="B401" s="53"/>
      <c r="C401" s="53"/>
      <c r="D401" s="13" t="s">
        <v>24</v>
      </c>
      <c r="E401" s="20">
        <v>400000</v>
      </c>
      <c r="F401" s="20">
        <v>148337</v>
      </c>
      <c r="G401" s="13"/>
      <c r="H401" s="53"/>
      <c r="I401" s="53"/>
      <c r="J401" s="53"/>
      <c r="K401" s="53"/>
      <c r="L401" s="53"/>
    </row>
    <row r="402" spans="1:12" ht="16" thickBot="1" x14ac:dyDescent="0.4">
      <c r="A402" s="54"/>
      <c r="B402" s="54"/>
      <c r="C402" s="54"/>
      <c r="D402" s="13" t="s">
        <v>194</v>
      </c>
      <c r="E402" s="13"/>
      <c r="F402" s="20">
        <v>251663</v>
      </c>
      <c r="G402" s="20">
        <v>400000</v>
      </c>
      <c r="H402" s="54"/>
      <c r="I402" s="54"/>
      <c r="J402" s="54"/>
      <c r="K402" s="54"/>
      <c r="L402" s="54"/>
    </row>
    <row r="403" spans="1:12" ht="47" thickBot="1" x14ac:dyDescent="0.4">
      <c r="A403" s="15" t="s">
        <v>776</v>
      </c>
      <c r="B403" s="9" t="s">
        <v>777</v>
      </c>
      <c r="C403" s="13" t="s">
        <v>53</v>
      </c>
      <c r="D403" s="13"/>
      <c r="E403" s="13"/>
      <c r="F403" s="13"/>
      <c r="G403" s="13"/>
      <c r="H403" s="9" t="s">
        <v>220</v>
      </c>
      <c r="I403" s="13" t="s">
        <v>26</v>
      </c>
      <c r="J403" s="13">
        <v>5</v>
      </c>
      <c r="K403" s="13">
        <v>0</v>
      </c>
      <c r="L403" s="13">
        <v>0</v>
      </c>
    </row>
    <row r="404" spans="1:12" ht="35.5" customHeight="1" thickBot="1" x14ac:dyDescent="0.4">
      <c r="A404" s="30" t="s">
        <v>778</v>
      </c>
      <c r="B404" s="50" t="s">
        <v>779</v>
      </c>
      <c r="C404" s="51"/>
      <c r="D404" s="52"/>
      <c r="E404" s="19">
        <v>4049824</v>
      </c>
      <c r="F404" s="19">
        <v>2315782</v>
      </c>
      <c r="G404" s="19">
        <v>1355000</v>
      </c>
      <c r="H404" s="50"/>
      <c r="I404" s="51"/>
      <c r="J404" s="51"/>
      <c r="K404" s="51"/>
      <c r="L404" s="52"/>
    </row>
    <row r="405" spans="1:12" ht="47.15" customHeight="1" thickBot="1" x14ac:dyDescent="0.4">
      <c r="A405" s="15" t="s">
        <v>780</v>
      </c>
      <c r="B405" s="9" t="s">
        <v>781</v>
      </c>
      <c r="C405" s="13" t="s">
        <v>153</v>
      </c>
      <c r="D405" s="13" t="s">
        <v>24</v>
      </c>
      <c r="E405" s="20">
        <v>1208000</v>
      </c>
      <c r="F405" s="20">
        <v>1155000</v>
      </c>
      <c r="G405" s="20">
        <v>1155000</v>
      </c>
      <c r="H405" s="9" t="s">
        <v>756</v>
      </c>
      <c r="I405" s="13" t="s">
        <v>28</v>
      </c>
      <c r="J405" s="13">
        <v>12</v>
      </c>
      <c r="K405" s="13">
        <v>12</v>
      </c>
      <c r="L405" s="13">
        <v>12</v>
      </c>
    </row>
    <row r="406" spans="1:12" ht="31.5" thickBot="1" x14ac:dyDescent="0.4">
      <c r="A406" s="36"/>
      <c r="B406" s="38"/>
      <c r="C406" s="40"/>
      <c r="D406" s="40"/>
      <c r="E406" s="40"/>
      <c r="F406" s="40"/>
      <c r="G406" s="40"/>
      <c r="H406" s="9" t="s">
        <v>782</v>
      </c>
      <c r="I406" s="13" t="s">
        <v>493</v>
      </c>
      <c r="J406" s="13" t="s">
        <v>783</v>
      </c>
      <c r="K406" s="13" t="s">
        <v>784</v>
      </c>
      <c r="L406" s="13" t="s">
        <v>784</v>
      </c>
    </row>
    <row r="407" spans="1:12" ht="93.5" thickBot="1" x14ac:dyDescent="0.4">
      <c r="A407" s="54"/>
      <c r="B407" s="54"/>
      <c r="C407" s="54"/>
      <c r="D407" s="54"/>
      <c r="E407" s="54"/>
      <c r="F407" s="54"/>
      <c r="G407" s="54"/>
      <c r="H407" s="9" t="s">
        <v>785</v>
      </c>
      <c r="I407" s="13" t="s">
        <v>26</v>
      </c>
      <c r="J407" s="13">
        <v>100</v>
      </c>
      <c r="K407" s="13">
        <v>100</v>
      </c>
      <c r="L407" s="13">
        <v>100</v>
      </c>
    </row>
    <row r="408" spans="1:12" ht="62.5" thickBot="1" x14ac:dyDescent="0.4">
      <c r="A408" s="15" t="s">
        <v>786</v>
      </c>
      <c r="B408" s="9" t="s">
        <v>787</v>
      </c>
      <c r="C408" s="13" t="s">
        <v>53</v>
      </c>
      <c r="D408" s="13"/>
      <c r="E408" s="13"/>
      <c r="F408" s="13"/>
      <c r="G408" s="13"/>
      <c r="H408" s="9" t="s">
        <v>220</v>
      </c>
      <c r="I408" s="13" t="s">
        <v>26</v>
      </c>
      <c r="J408" s="13">
        <v>5</v>
      </c>
      <c r="K408" s="13">
        <v>0</v>
      </c>
      <c r="L408" s="13">
        <v>0</v>
      </c>
    </row>
    <row r="409" spans="1:12" ht="47" thickBot="1" x14ac:dyDescent="0.4">
      <c r="A409" s="15" t="s">
        <v>788</v>
      </c>
      <c r="B409" s="9" t="s">
        <v>789</v>
      </c>
      <c r="C409" s="13" t="s">
        <v>153</v>
      </c>
      <c r="D409" s="13" t="s">
        <v>24</v>
      </c>
      <c r="E409" s="20">
        <v>600000</v>
      </c>
      <c r="F409" s="20">
        <v>200000</v>
      </c>
      <c r="G409" s="20">
        <v>200000</v>
      </c>
      <c r="H409" s="9" t="s">
        <v>749</v>
      </c>
      <c r="I409" s="13" t="s">
        <v>28</v>
      </c>
      <c r="J409" s="13">
        <v>2</v>
      </c>
      <c r="K409" s="13">
        <v>2</v>
      </c>
      <c r="L409" s="13">
        <v>2</v>
      </c>
    </row>
    <row r="410" spans="1:12" ht="78" thickBot="1" x14ac:dyDescent="0.4">
      <c r="A410" s="15" t="s">
        <v>790</v>
      </c>
      <c r="B410" s="9" t="s">
        <v>791</v>
      </c>
      <c r="C410" s="13" t="s">
        <v>53</v>
      </c>
      <c r="D410" s="13"/>
      <c r="E410" s="13"/>
      <c r="F410" s="13"/>
      <c r="G410" s="13"/>
      <c r="H410" s="9" t="s">
        <v>220</v>
      </c>
      <c r="I410" s="13" t="s">
        <v>26</v>
      </c>
      <c r="J410" s="13">
        <v>10</v>
      </c>
      <c r="K410" s="13">
        <v>0</v>
      </c>
      <c r="L410" s="13">
        <v>0</v>
      </c>
    </row>
    <row r="411" spans="1:12" ht="62.5" thickBot="1" x14ac:dyDescent="0.4">
      <c r="A411" s="15" t="s">
        <v>792</v>
      </c>
      <c r="B411" s="9" t="s">
        <v>793</v>
      </c>
      <c r="C411" s="13" t="s">
        <v>219</v>
      </c>
      <c r="D411" s="13" t="s">
        <v>24</v>
      </c>
      <c r="E411" s="20">
        <v>2241824</v>
      </c>
      <c r="F411" s="20">
        <v>960782</v>
      </c>
      <c r="G411" s="13"/>
      <c r="H411" s="9" t="s">
        <v>220</v>
      </c>
      <c r="I411" s="13" t="s">
        <v>26</v>
      </c>
      <c r="J411" s="13">
        <v>35</v>
      </c>
      <c r="K411" s="13">
        <v>65</v>
      </c>
      <c r="L411" s="13">
        <v>0</v>
      </c>
    </row>
    <row r="412" spans="1:12" ht="41.15" customHeight="1" thickBot="1" x14ac:dyDescent="0.4">
      <c r="A412" s="30" t="s">
        <v>794</v>
      </c>
      <c r="B412" s="50" t="s">
        <v>795</v>
      </c>
      <c r="C412" s="51"/>
      <c r="D412" s="52"/>
      <c r="E412" s="19">
        <v>2658039.2799999998</v>
      </c>
      <c r="F412" s="19">
        <v>2910252</v>
      </c>
      <c r="G412" s="19">
        <v>2910252</v>
      </c>
      <c r="H412" s="50"/>
      <c r="I412" s="51"/>
      <c r="J412" s="51"/>
      <c r="K412" s="51"/>
      <c r="L412" s="52"/>
    </row>
    <row r="413" spans="1:12" ht="47" thickBot="1" x14ac:dyDescent="0.4">
      <c r="A413" s="36" t="s">
        <v>796</v>
      </c>
      <c r="B413" s="38" t="s">
        <v>797</v>
      </c>
      <c r="C413" s="40" t="s">
        <v>153</v>
      </c>
      <c r="D413" s="13" t="s">
        <v>1012</v>
      </c>
      <c r="E413" s="20">
        <v>410252</v>
      </c>
      <c r="F413" s="20">
        <v>410252</v>
      </c>
      <c r="G413" s="20">
        <v>410252</v>
      </c>
      <c r="H413" s="9" t="s">
        <v>798</v>
      </c>
      <c r="I413" s="13" t="s">
        <v>28</v>
      </c>
      <c r="J413" s="13" t="s">
        <v>545</v>
      </c>
      <c r="K413" s="13" t="s">
        <v>545</v>
      </c>
      <c r="L413" s="13" t="s">
        <v>545</v>
      </c>
    </row>
    <row r="414" spans="1:12" ht="16" thickBot="1" x14ac:dyDescent="0.4">
      <c r="A414" s="53"/>
      <c r="B414" s="53"/>
      <c r="C414" s="53"/>
      <c r="D414" s="13" t="s">
        <v>202</v>
      </c>
      <c r="E414" s="20">
        <v>110252</v>
      </c>
      <c r="F414" s="20">
        <v>110252</v>
      </c>
      <c r="G414" s="20">
        <v>110252</v>
      </c>
      <c r="H414" s="38" t="s">
        <v>799</v>
      </c>
      <c r="I414" s="40" t="s">
        <v>28</v>
      </c>
      <c r="J414" s="40" t="s">
        <v>530</v>
      </c>
      <c r="K414" s="40" t="s">
        <v>530</v>
      </c>
      <c r="L414" s="40" t="s">
        <v>530</v>
      </c>
    </row>
    <row r="415" spans="1:12" ht="66.650000000000006" customHeight="1" thickBot="1" x14ac:dyDescent="0.4">
      <c r="A415" s="54"/>
      <c r="B415" s="54"/>
      <c r="C415" s="54"/>
      <c r="D415" s="13" t="s">
        <v>24</v>
      </c>
      <c r="E415" s="20">
        <v>300000</v>
      </c>
      <c r="F415" s="20">
        <v>300000</v>
      </c>
      <c r="G415" s="20">
        <v>300000</v>
      </c>
      <c r="H415" s="54"/>
      <c r="I415" s="54"/>
      <c r="J415" s="54"/>
      <c r="K415" s="54"/>
      <c r="L415" s="54"/>
    </row>
    <row r="416" spans="1:12" ht="47" thickBot="1" x14ac:dyDescent="0.4">
      <c r="A416" s="15" t="s">
        <v>800</v>
      </c>
      <c r="B416" s="9" t="s">
        <v>801</v>
      </c>
      <c r="C416" s="13" t="s">
        <v>153</v>
      </c>
      <c r="D416" s="13" t="s">
        <v>194</v>
      </c>
      <c r="E416" s="20">
        <v>2247787.2799999998</v>
      </c>
      <c r="F416" s="20">
        <v>2500000</v>
      </c>
      <c r="G416" s="20">
        <v>2500000</v>
      </c>
      <c r="H416" s="9" t="s">
        <v>802</v>
      </c>
      <c r="I416" s="13" t="s">
        <v>28</v>
      </c>
      <c r="J416" s="13">
        <v>1</v>
      </c>
      <c r="K416" s="13">
        <v>0</v>
      </c>
      <c r="L416" s="13">
        <v>0</v>
      </c>
    </row>
    <row r="417" spans="1:12" ht="109" thickBot="1" x14ac:dyDescent="0.4">
      <c r="A417" s="15"/>
      <c r="B417" s="9"/>
      <c r="C417" s="13"/>
      <c r="D417" s="13"/>
      <c r="E417" s="13"/>
      <c r="F417" s="13"/>
      <c r="G417" s="13"/>
      <c r="H417" s="9" t="s">
        <v>803</v>
      </c>
      <c r="I417" s="13" t="s">
        <v>26</v>
      </c>
      <c r="J417" s="13">
        <v>50</v>
      </c>
      <c r="K417" s="13">
        <v>50</v>
      </c>
      <c r="L417" s="13">
        <v>50</v>
      </c>
    </row>
    <row r="418" spans="1:12" ht="37.5" customHeight="1" thickBot="1" x14ac:dyDescent="0.4">
      <c r="A418" s="29" t="s">
        <v>804</v>
      </c>
      <c r="B418" s="57" t="s">
        <v>805</v>
      </c>
      <c r="C418" s="51"/>
      <c r="D418" s="52"/>
      <c r="E418" s="11"/>
      <c r="F418" s="11"/>
      <c r="G418" s="11"/>
      <c r="H418" s="57"/>
      <c r="I418" s="51"/>
      <c r="J418" s="51"/>
      <c r="K418" s="51"/>
      <c r="L418" s="52"/>
    </row>
    <row r="419" spans="1:12" ht="52" customHeight="1" thickBot="1" x14ac:dyDescent="0.4">
      <c r="A419" s="30" t="s">
        <v>806</v>
      </c>
      <c r="B419" s="50" t="s">
        <v>807</v>
      </c>
      <c r="C419" s="51"/>
      <c r="D419" s="52"/>
      <c r="E419" s="12"/>
      <c r="F419" s="12"/>
      <c r="G419" s="12"/>
      <c r="H419" s="50"/>
      <c r="I419" s="51"/>
      <c r="J419" s="51"/>
      <c r="K419" s="51"/>
      <c r="L419" s="52"/>
    </row>
    <row r="420" spans="1:12" ht="52" customHeight="1" thickBot="1" x14ac:dyDescent="0.4">
      <c r="A420" s="30" t="s">
        <v>808</v>
      </c>
      <c r="B420" s="50" t="s">
        <v>809</v>
      </c>
      <c r="C420" s="51"/>
      <c r="D420" s="52"/>
      <c r="E420" s="12"/>
      <c r="F420" s="12"/>
      <c r="G420" s="12"/>
      <c r="H420" s="50"/>
      <c r="I420" s="51"/>
      <c r="J420" s="51"/>
      <c r="K420" s="51"/>
      <c r="L420" s="52"/>
    </row>
    <row r="421" spans="1:12" ht="35.5" customHeight="1" thickBot="1" x14ac:dyDescent="0.4">
      <c r="A421" s="30" t="s">
        <v>810</v>
      </c>
      <c r="B421" s="50" t="s">
        <v>811</v>
      </c>
      <c r="C421" s="51"/>
      <c r="D421" s="52"/>
      <c r="E421" s="12"/>
      <c r="F421" s="12"/>
      <c r="G421" s="12"/>
      <c r="H421" s="50"/>
      <c r="I421" s="51"/>
      <c r="J421" s="51"/>
      <c r="K421" s="51"/>
      <c r="L421" s="52"/>
    </row>
    <row r="422" spans="1:12" ht="21.65" customHeight="1" thickBot="1" x14ac:dyDescent="0.4">
      <c r="A422" s="29" t="s">
        <v>812</v>
      </c>
      <c r="B422" s="57" t="s">
        <v>813</v>
      </c>
      <c r="C422" s="51"/>
      <c r="D422" s="52"/>
      <c r="E422" s="18">
        <v>4285342.7300000004</v>
      </c>
      <c r="F422" s="18">
        <v>1980680</v>
      </c>
      <c r="G422" s="18">
        <v>1910680</v>
      </c>
      <c r="H422" s="57"/>
      <c r="I422" s="51"/>
      <c r="J422" s="51"/>
      <c r="K422" s="51"/>
      <c r="L422" s="52"/>
    </row>
    <row r="423" spans="1:12" ht="39.65" customHeight="1" thickBot="1" x14ac:dyDescent="0.4">
      <c r="A423" s="30" t="s">
        <v>814</v>
      </c>
      <c r="B423" s="50" t="s">
        <v>815</v>
      </c>
      <c r="C423" s="51"/>
      <c r="D423" s="52"/>
      <c r="E423" s="19">
        <v>1000000</v>
      </c>
      <c r="F423" s="19">
        <v>900000</v>
      </c>
      <c r="G423" s="19">
        <v>800000</v>
      </c>
      <c r="H423" s="50"/>
      <c r="I423" s="51"/>
      <c r="J423" s="51"/>
      <c r="K423" s="51"/>
      <c r="L423" s="52"/>
    </row>
    <row r="424" spans="1:12" ht="62.5" thickBot="1" x14ac:dyDescent="0.4">
      <c r="A424" s="15" t="s">
        <v>816</v>
      </c>
      <c r="B424" s="9" t="s">
        <v>817</v>
      </c>
      <c r="C424" s="13" t="s">
        <v>818</v>
      </c>
      <c r="D424" s="13" t="s">
        <v>24</v>
      </c>
      <c r="E424" s="20">
        <v>1000000</v>
      </c>
      <c r="F424" s="20">
        <v>900000</v>
      </c>
      <c r="G424" s="20">
        <v>800000</v>
      </c>
      <c r="H424" s="9" t="s">
        <v>819</v>
      </c>
      <c r="I424" s="13" t="s">
        <v>28</v>
      </c>
      <c r="J424" s="13">
        <v>20</v>
      </c>
      <c r="K424" s="13">
        <v>20</v>
      </c>
      <c r="L424" s="13">
        <v>20</v>
      </c>
    </row>
    <row r="425" spans="1:12" ht="41.15" customHeight="1" thickBot="1" x14ac:dyDescent="0.4">
      <c r="A425" s="30" t="s">
        <v>820</v>
      </c>
      <c r="B425" s="50" t="s">
        <v>821</v>
      </c>
      <c r="C425" s="51"/>
      <c r="D425" s="52"/>
      <c r="E425" s="19">
        <v>300000</v>
      </c>
      <c r="F425" s="19">
        <v>240000</v>
      </c>
      <c r="G425" s="19">
        <v>240000</v>
      </c>
      <c r="H425" s="50"/>
      <c r="I425" s="51"/>
      <c r="J425" s="51"/>
      <c r="K425" s="51"/>
      <c r="L425" s="52"/>
    </row>
    <row r="426" spans="1:12" ht="78" thickBot="1" x14ac:dyDescent="0.4">
      <c r="A426" s="15" t="s">
        <v>822</v>
      </c>
      <c r="B426" s="9" t="s">
        <v>823</v>
      </c>
      <c r="C426" s="13" t="s">
        <v>818</v>
      </c>
      <c r="D426" s="13" t="s">
        <v>24</v>
      </c>
      <c r="E426" s="20">
        <v>300000</v>
      </c>
      <c r="F426" s="20">
        <v>240000</v>
      </c>
      <c r="G426" s="20">
        <v>240000</v>
      </c>
      <c r="H426" s="9" t="s">
        <v>824</v>
      </c>
      <c r="I426" s="13" t="s">
        <v>28</v>
      </c>
      <c r="J426" s="13">
        <v>20</v>
      </c>
      <c r="K426" s="13">
        <v>20</v>
      </c>
      <c r="L426" s="13">
        <v>20</v>
      </c>
    </row>
    <row r="427" spans="1:12" ht="53.15" customHeight="1" thickBot="1" x14ac:dyDescent="0.4">
      <c r="A427" s="30" t="s">
        <v>825</v>
      </c>
      <c r="B427" s="50" t="s">
        <v>826</v>
      </c>
      <c r="C427" s="51"/>
      <c r="D427" s="52"/>
      <c r="E427" s="19">
        <v>2090000</v>
      </c>
      <c r="F427" s="19">
        <v>100000</v>
      </c>
      <c r="G427" s="19">
        <v>100000</v>
      </c>
      <c r="H427" s="50"/>
      <c r="I427" s="51"/>
      <c r="J427" s="51"/>
      <c r="K427" s="51"/>
      <c r="L427" s="52"/>
    </row>
    <row r="428" spans="1:12" ht="47" thickBot="1" x14ac:dyDescent="0.4">
      <c r="A428" s="36" t="s">
        <v>827</v>
      </c>
      <c r="B428" s="38" t="s">
        <v>828</v>
      </c>
      <c r="C428" s="40" t="s">
        <v>153</v>
      </c>
      <c r="D428" s="40" t="s">
        <v>24</v>
      </c>
      <c r="E428" s="42">
        <v>2090000</v>
      </c>
      <c r="F428" s="42">
        <v>100000</v>
      </c>
      <c r="G428" s="42">
        <v>100000</v>
      </c>
      <c r="H428" s="9" t="s">
        <v>756</v>
      </c>
      <c r="I428" s="13" t="s">
        <v>28</v>
      </c>
      <c r="J428" s="13">
        <v>6</v>
      </c>
      <c r="K428" s="13">
        <v>6</v>
      </c>
      <c r="L428" s="13">
        <v>6</v>
      </c>
    </row>
    <row r="429" spans="1:12" ht="31.5" thickBot="1" x14ac:dyDescent="0.4">
      <c r="A429" s="54"/>
      <c r="B429" s="54"/>
      <c r="C429" s="54"/>
      <c r="D429" s="54"/>
      <c r="E429" s="54"/>
      <c r="F429" s="54"/>
      <c r="G429" s="54"/>
      <c r="H429" s="9" t="s">
        <v>829</v>
      </c>
      <c r="I429" s="13" t="s">
        <v>28</v>
      </c>
      <c r="J429" s="13">
        <v>5</v>
      </c>
      <c r="K429" s="13">
        <v>5</v>
      </c>
      <c r="L429" s="13">
        <v>5</v>
      </c>
    </row>
    <row r="430" spans="1:12" ht="37.5" customHeight="1" thickBot="1" x14ac:dyDescent="0.4">
      <c r="A430" s="30" t="s">
        <v>830</v>
      </c>
      <c r="B430" s="50" t="s">
        <v>831</v>
      </c>
      <c r="C430" s="51"/>
      <c r="D430" s="52"/>
      <c r="E430" s="19">
        <v>895342.73</v>
      </c>
      <c r="F430" s="19">
        <v>740680</v>
      </c>
      <c r="G430" s="19">
        <v>770680</v>
      </c>
      <c r="H430" s="50"/>
      <c r="I430" s="51"/>
      <c r="J430" s="51"/>
      <c r="K430" s="51"/>
      <c r="L430" s="52"/>
    </row>
    <row r="431" spans="1:12" ht="31.5" thickBot="1" x14ac:dyDescent="0.4">
      <c r="A431" s="36" t="s">
        <v>832</v>
      </c>
      <c r="B431" s="38" t="s">
        <v>833</v>
      </c>
      <c r="C431" s="40" t="s">
        <v>153</v>
      </c>
      <c r="D431" s="13" t="s">
        <v>1012</v>
      </c>
      <c r="E431" s="20">
        <v>620680.68999999994</v>
      </c>
      <c r="F431" s="20">
        <v>620680</v>
      </c>
      <c r="G431" s="20">
        <v>620680</v>
      </c>
      <c r="H431" s="9" t="s">
        <v>834</v>
      </c>
      <c r="I431" s="13" t="s">
        <v>37</v>
      </c>
      <c r="J431" s="13" t="s">
        <v>835</v>
      </c>
      <c r="K431" s="13" t="s">
        <v>836</v>
      </c>
      <c r="L431" s="13" t="s">
        <v>837</v>
      </c>
    </row>
    <row r="432" spans="1:12" ht="78" thickBot="1" x14ac:dyDescent="0.4">
      <c r="A432" s="53"/>
      <c r="B432" s="53"/>
      <c r="C432" s="53"/>
      <c r="D432" s="13" t="s">
        <v>24</v>
      </c>
      <c r="E432" s="20">
        <v>210000</v>
      </c>
      <c r="F432" s="20">
        <v>210000</v>
      </c>
      <c r="G432" s="20">
        <v>210000</v>
      </c>
      <c r="H432" s="9" t="s">
        <v>838</v>
      </c>
      <c r="I432" s="13" t="s">
        <v>28</v>
      </c>
      <c r="J432" s="13">
        <v>380</v>
      </c>
      <c r="K432" s="13">
        <v>370</v>
      </c>
      <c r="L432" s="13">
        <v>390</v>
      </c>
    </row>
    <row r="433" spans="1:12" ht="31.5" thickBot="1" x14ac:dyDescent="0.4">
      <c r="A433" s="53"/>
      <c r="B433" s="53"/>
      <c r="C433" s="53"/>
      <c r="D433" s="40" t="s">
        <v>194</v>
      </c>
      <c r="E433" s="42">
        <v>410680.69</v>
      </c>
      <c r="F433" s="42">
        <v>410680</v>
      </c>
      <c r="G433" s="42">
        <v>410680</v>
      </c>
      <c r="H433" s="9" t="s">
        <v>839</v>
      </c>
      <c r="I433" s="13" t="s">
        <v>493</v>
      </c>
      <c r="J433" s="13" t="s">
        <v>840</v>
      </c>
      <c r="K433" s="13" t="s">
        <v>497</v>
      </c>
      <c r="L433" s="13" t="s">
        <v>840</v>
      </c>
    </row>
    <row r="434" spans="1:12" ht="47" thickBot="1" x14ac:dyDescent="0.4">
      <c r="A434" s="54"/>
      <c r="B434" s="54"/>
      <c r="C434" s="54"/>
      <c r="D434" s="54"/>
      <c r="E434" s="54"/>
      <c r="F434" s="54"/>
      <c r="G434" s="54"/>
      <c r="H434" s="9" t="s">
        <v>841</v>
      </c>
      <c r="I434" s="13" t="s">
        <v>28</v>
      </c>
      <c r="J434" s="13">
        <v>12</v>
      </c>
      <c r="K434" s="13">
        <v>12</v>
      </c>
      <c r="L434" s="13">
        <v>12</v>
      </c>
    </row>
    <row r="435" spans="1:12" ht="16" thickBot="1" x14ac:dyDescent="0.4">
      <c r="A435" s="36" t="s">
        <v>842</v>
      </c>
      <c r="B435" s="38" t="s">
        <v>843</v>
      </c>
      <c r="C435" s="40" t="s">
        <v>53</v>
      </c>
      <c r="D435" s="13" t="s">
        <v>1012</v>
      </c>
      <c r="E435" s="20">
        <v>84662.04</v>
      </c>
      <c r="F435" s="13"/>
      <c r="G435" s="13"/>
      <c r="H435" s="38" t="s">
        <v>220</v>
      </c>
      <c r="I435" s="40" t="s">
        <v>26</v>
      </c>
      <c r="J435" s="40">
        <v>5</v>
      </c>
      <c r="K435" s="40">
        <v>0</v>
      </c>
      <c r="L435" s="40">
        <v>0</v>
      </c>
    </row>
    <row r="436" spans="1:12" ht="154.5" customHeight="1" thickBot="1" x14ac:dyDescent="0.4">
      <c r="A436" s="53"/>
      <c r="B436" s="53"/>
      <c r="C436" s="53"/>
      <c r="D436" s="13" t="s">
        <v>522</v>
      </c>
      <c r="E436" s="20">
        <v>42331.02</v>
      </c>
      <c r="F436" s="13"/>
      <c r="G436" s="13"/>
      <c r="H436" s="53"/>
      <c r="I436" s="53"/>
      <c r="J436" s="53"/>
      <c r="K436" s="53"/>
      <c r="L436" s="53"/>
    </row>
    <row r="437" spans="1:12" ht="16" thickBot="1" x14ac:dyDescent="0.4">
      <c r="A437" s="54"/>
      <c r="B437" s="54"/>
      <c r="C437" s="54"/>
      <c r="D437" s="13" t="s">
        <v>24</v>
      </c>
      <c r="E437" s="20">
        <v>42331.02</v>
      </c>
      <c r="F437" s="13"/>
      <c r="G437" s="13"/>
      <c r="H437" s="54"/>
      <c r="I437" s="54"/>
      <c r="J437" s="54"/>
      <c r="K437" s="54"/>
      <c r="L437" s="54"/>
    </row>
    <row r="438" spans="1:12" ht="31" x14ac:dyDescent="0.35">
      <c r="A438" s="36" t="s">
        <v>844</v>
      </c>
      <c r="B438" s="38" t="s">
        <v>845</v>
      </c>
      <c r="C438" s="40" t="s">
        <v>1009</v>
      </c>
      <c r="D438" s="40" t="s">
        <v>24</v>
      </c>
      <c r="E438" s="42">
        <v>70000</v>
      </c>
      <c r="F438" s="42">
        <v>60000</v>
      </c>
      <c r="G438" s="42">
        <v>90000</v>
      </c>
      <c r="H438" s="22" t="s">
        <v>846</v>
      </c>
      <c r="I438" s="40" t="s">
        <v>28</v>
      </c>
      <c r="J438" s="40">
        <v>1</v>
      </c>
      <c r="K438" s="40">
        <v>1</v>
      </c>
      <c r="L438" s="40">
        <v>1</v>
      </c>
    </row>
    <row r="439" spans="1:12" ht="77.5" customHeight="1" thickBot="1" x14ac:dyDescent="0.4">
      <c r="A439" s="37"/>
      <c r="B439" s="39"/>
      <c r="C439" s="41"/>
      <c r="D439" s="41"/>
      <c r="E439" s="43"/>
      <c r="F439" s="43"/>
      <c r="G439" s="43"/>
      <c r="H439" s="9" t="s">
        <v>847</v>
      </c>
      <c r="I439" s="41"/>
      <c r="J439" s="41"/>
      <c r="K439" s="41"/>
      <c r="L439" s="41"/>
    </row>
    <row r="440" spans="1:12" ht="47" thickBot="1" x14ac:dyDescent="0.4">
      <c r="A440" s="36" t="s">
        <v>848</v>
      </c>
      <c r="B440" s="38" t="s">
        <v>849</v>
      </c>
      <c r="C440" s="40" t="s">
        <v>1009</v>
      </c>
      <c r="D440" s="40" t="s">
        <v>24</v>
      </c>
      <c r="E440" s="42">
        <v>120000</v>
      </c>
      <c r="F440" s="42">
        <v>60000</v>
      </c>
      <c r="G440" s="42">
        <v>60000</v>
      </c>
      <c r="H440" s="9" t="s">
        <v>850</v>
      </c>
      <c r="I440" s="13" t="s">
        <v>28</v>
      </c>
      <c r="J440" s="13">
        <v>2</v>
      </c>
      <c r="K440" s="13">
        <v>1</v>
      </c>
      <c r="L440" s="13">
        <v>1</v>
      </c>
    </row>
    <row r="441" spans="1:12" ht="78" thickBot="1" x14ac:dyDescent="0.4">
      <c r="A441" s="53"/>
      <c r="B441" s="53"/>
      <c r="C441" s="53"/>
      <c r="D441" s="53"/>
      <c r="E441" s="53"/>
      <c r="F441" s="53"/>
      <c r="G441" s="53"/>
      <c r="H441" s="9" t="s">
        <v>851</v>
      </c>
      <c r="I441" s="13" t="s">
        <v>28</v>
      </c>
      <c r="J441" s="13">
        <v>2</v>
      </c>
      <c r="K441" s="13">
        <v>1</v>
      </c>
      <c r="L441" s="13">
        <v>1</v>
      </c>
    </row>
    <row r="442" spans="1:12" ht="31.5" thickBot="1" x14ac:dyDescent="0.4">
      <c r="A442" s="53"/>
      <c r="B442" s="53"/>
      <c r="C442" s="53"/>
      <c r="D442" s="53"/>
      <c r="E442" s="53"/>
      <c r="F442" s="53"/>
      <c r="G442" s="53"/>
      <c r="H442" s="9" t="s">
        <v>852</v>
      </c>
      <c r="I442" s="13" t="s">
        <v>28</v>
      </c>
      <c r="J442" s="13">
        <v>20</v>
      </c>
      <c r="K442" s="13">
        <v>10</v>
      </c>
      <c r="L442" s="13">
        <v>10</v>
      </c>
    </row>
    <row r="443" spans="1:12" ht="31.5" thickBot="1" x14ac:dyDescent="0.4">
      <c r="A443" s="54"/>
      <c r="B443" s="54"/>
      <c r="C443" s="54"/>
      <c r="D443" s="54"/>
      <c r="E443" s="54"/>
      <c r="F443" s="54"/>
      <c r="G443" s="54"/>
      <c r="H443" s="9" t="s">
        <v>853</v>
      </c>
      <c r="I443" s="13" t="s">
        <v>28</v>
      </c>
      <c r="J443" s="13">
        <v>40</v>
      </c>
      <c r="K443" s="13">
        <v>20</v>
      </c>
      <c r="L443" s="13">
        <v>20</v>
      </c>
    </row>
    <row r="444" spans="1:12" ht="51" customHeight="1" thickBot="1" x14ac:dyDescent="0.4">
      <c r="A444" s="28" t="s">
        <v>854</v>
      </c>
      <c r="B444" s="56" t="s">
        <v>855</v>
      </c>
      <c r="C444" s="51"/>
      <c r="D444" s="52"/>
      <c r="E444" s="17">
        <v>13811576.23</v>
      </c>
      <c r="F444" s="17">
        <v>20411337.77</v>
      </c>
      <c r="G444" s="17">
        <v>23415633</v>
      </c>
      <c r="H444" s="56"/>
      <c r="I444" s="51"/>
      <c r="J444" s="51"/>
      <c r="K444" s="51"/>
      <c r="L444" s="52"/>
    </row>
    <row r="445" spans="1:12" ht="25" customHeight="1" thickBot="1" x14ac:dyDescent="0.4">
      <c r="A445" s="29" t="s">
        <v>856</v>
      </c>
      <c r="B445" s="57" t="s">
        <v>857</v>
      </c>
      <c r="C445" s="51"/>
      <c r="D445" s="52"/>
      <c r="E445" s="18">
        <v>1648713</v>
      </c>
      <c r="F445" s="18">
        <v>1785000</v>
      </c>
      <c r="G445" s="18">
        <v>1885000</v>
      </c>
      <c r="H445" s="57"/>
      <c r="I445" s="51"/>
      <c r="J445" s="51"/>
      <c r="K445" s="51"/>
      <c r="L445" s="52"/>
    </row>
    <row r="446" spans="1:12" ht="66" customHeight="1" thickBot="1" x14ac:dyDescent="0.4">
      <c r="A446" s="30" t="s">
        <v>858</v>
      </c>
      <c r="B446" s="50" t="s">
        <v>859</v>
      </c>
      <c r="C446" s="51"/>
      <c r="D446" s="52"/>
      <c r="E446" s="12"/>
      <c r="F446" s="12"/>
      <c r="G446" s="12"/>
      <c r="H446" s="50"/>
      <c r="I446" s="51"/>
      <c r="J446" s="51"/>
      <c r="K446" s="51"/>
      <c r="L446" s="52"/>
    </row>
    <row r="447" spans="1:12" ht="50.15" customHeight="1" thickBot="1" x14ac:dyDescent="0.4">
      <c r="A447" s="30" t="s">
        <v>860</v>
      </c>
      <c r="B447" s="50" t="s">
        <v>861</v>
      </c>
      <c r="C447" s="51"/>
      <c r="D447" s="52"/>
      <c r="E447" s="12"/>
      <c r="F447" s="12"/>
      <c r="G447" s="12"/>
      <c r="H447" s="50"/>
      <c r="I447" s="51"/>
      <c r="J447" s="51"/>
      <c r="K447" s="51"/>
      <c r="L447" s="52"/>
    </row>
    <row r="448" spans="1:12" ht="47" thickBot="1" x14ac:dyDescent="0.4">
      <c r="A448" s="15" t="s">
        <v>862</v>
      </c>
      <c r="B448" s="9" t="s">
        <v>863</v>
      </c>
      <c r="C448" s="13" t="s">
        <v>53</v>
      </c>
      <c r="D448" s="13"/>
      <c r="E448" s="13"/>
      <c r="F448" s="13"/>
      <c r="G448" s="13"/>
      <c r="H448" s="9" t="s">
        <v>220</v>
      </c>
      <c r="I448" s="13" t="s">
        <v>26</v>
      </c>
      <c r="J448" s="13">
        <v>5</v>
      </c>
      <c r="K448" s="13">
        <v>0</v>
      </c>
      <c r="L448" s="13">
        <v>0</v>
      </c>
    </row>
    <row r="449" spans="1:12" ht="47.5" customHeight="1" thickBot="1" x14ac:dyDescent="0.4">
      <c r="A449" s="30" t="s">
        <v>864</v>
      </c>
      <c r="B449" s="50" t="s">
        <v>865</v>
      </c>
      <c r="C449" s="51"/>
      <c r="D449" s="52"/>
      <c r="E449" s="19">
        <v>1405000</v>
      </c>
      <c r="F449" s="19">
        <v>1685000</v>
      </c>
      <c r="G449" s="19">
        <v>1785000</v>
      </c>
      <c r="H449" s="50"/>
      <c r="I449" s="51"/>
      <c r="J449" s="51"/>
      <c r="K449" s="51"/>
      <c r="L449" s="52"/>
    </row>
    <row r="450" spans="1:12" ht="155.5" thickBot="1" x14ac:dyDescent="0.4">
      <c r="A450" s="15" t="s">
        <v>866</v>
      </c>
      <c r="B450" s="9" t="s">
        <v>867</v>
      </c>
      <c r="C450" s="13" t="s">
        <v>1009</v>
      </c>
      <c r="D450" s="13" t="s">
        <v>24</v>
      </c>
      <c r="E450" s="20">
        <v>390000</v>
      </c>
      <c r="F450" s="20">
        <v>700000</v>
      </c>
      <c r="G450" s="20">
        <v>800000</v>
      </c>
      <c r="H450" s="9" t="s">
        <v>868</v>
      </c>
      <c r="I450" s="13" t="s">
        <v>28</v>
      </c>
      <c r="J450" s="13">
        <v>30</v>
      </c>
      <c r="K450" s="13">
        <v>40</v>
      </c>
      <c r="L450" s="13">
        <v>50</v>
      </c>
    </row>
    <row r="451" spans="1:12" ht="93.5" thickBot="1" x14ac:dyDescent="0.4">
      <c r="A451" s="36" t="s">
        <v>869</v>
      </c>
      <c r="B451" s="38" t="s">
        <v>870</v>
      </c>
      <c r="C451" s="40" t="s">
        <v>1009</v>
      </c>
      <c r="D451" s="40" t="s">
        <v>24</v>
      </c>
      <c r="E451" s="42">
        <v>45000</v>
      </c>
      <c r="F451" s="42">
        <v>45000</v>
      </c>
      <c r="G451" s="42">
        <v>45000</v>
      </c>
      <c r="H451" s="9" t="s">
        <v>871</v>
      </c>
      <c r="I451" s="13" t="s">
        <v>28</v>
      </c>
      <c r="J451" s="13">
        <v>50</v>
      </c>
      <c r="K451" s="13">
        <v>50</v>
      </c>
      <c r="L451" s="13">
        <v>50</v>
      </c>
    </row>
    <row r="452" spans="1:12" ht="62.5" thickBot="1" x14ac:dyDescent="0.4">
      <c r="A452" s="53"/>
      <c r="B452" s="53"/>
      <c r="C452" s="53"/>
      <c r="D452" s="53"/>
      <c r="E452" s="53"/>
      <c r="F452" s="53"/>
      <c r="G452" s="53"/>
      <c r="H452" s="9" t="s">
        <v>872</v>
      </c>
      <c r="I452" s="13" t="s">
        <v>28</v>
      </c>
      <c r="J452" s="13">
        <v>20</v>
      </c>
      <c r="K452" s="13">
        <v>20</v>
      </c>
      <c r="L452" s="13">
        <v>20</v>
      </c>
    </row>
    <row r="453" spans="1:12" ht="78" thickBot="1" x14ac:dyDescent="0.4">
      <c r="A453" s="54"/>
      <c r="B453" s="54"/>
      <c r="C453" s="54"/>
      <c r="D453" s="54"/>
      <c r="E453" s="54"/>
      <c r="F453" s="54"/>
      <c r="G453" s="54"/>
      <c r="H453" s="9" t="s">
        <v>873</v>
      </c>
      <c r="I453" s="13" t="s">
        <v>28</v>
      </c>
      <c r="J453" s="13">
        <v>24</v>
      </c>
      <c r="K453" s="13">
        <v>24</v>
      </c>
      <c r="L453" s="13">
        <v>24</v>
      </c>
    </row>
    <row r="454" spans="1:12" ht="248.5" thickBot="1" x14ac:dyDescent="0.4">
      <c r="A454" s="15"/>
      <c r="B454" s="9"/>
      <c r="C454" s="13"/>
      <c r="D454" s="13"/>
      <c r="E454" s="13"/>
      <c r="F454" s="13"/>
      <c r="G454" s="13"/>
      <c r="H454" s="9" t="s">
        <v>874</v>
      </c>
      <c r="I454" s="13" t="s">
        <v>26</v>
      </c>
      <c r="J454" s="13">
        <v>100</v>
      </c>
      <c r="K454" s="13">
        <v>100</v>
      </c>
      <c r="L454" s="13">
        <v>100</v>
      </c>
    </row>
    <row r="455" spans="1:12" ht="31.5" thickBot="1" x14ac:dyDescent="0.4">
      <c r="A455" s="36" t="s">
        <v>875</v>
      </c>
      <c r="B455" s="38" t="s">
        <v>876</v>
      </c>
      <c r="C455" s="40" t="s">
        <v>1009</v>
      </c>
      <c r="D455" s="40" t="s">
        <v>24</v>
      </c>
      <c r="E455" s="42">
        <v>400000</v>
      </c>
      <c r="F455" s="42">
        <v>400000</v>
      </c>
      <c r="G455" s="42">
        <v>400000</v>
      </c>
      <c r="H455" s="9" t="s">
        <v>877</v>
      </c>
      <c r="I455" s="13" t="s">
        <v>28</v>
      </c>
      <c r="J455" s="13">
        <v>1</v>
      </c>
      <c r="K455" s="13">
        <v>1</v>
      </c>
      <c r="L455" s="13">
        <v>1</v>
      </c>
    </row>
    <row r="456" spans="1:12" ht="78" thickBot="1" x14ac:dyDescent="0.4">
      <c r="A456" s="54"/>
      <c r="B456" s="54"/>
      <c r="C456" s="54"/>
      <c r="D456" s="54"/>
      <c r="E456" s="54"/>
      <c r="F456" s="54"/>
      <c r="G456" s="54"/>
      <c r="H456" s="9" t="s">
        <v>878</v>
      </c>
      <c r="I456" s="13" t="s">
        <v>28</v>
      </c>
      <c r="J456" s="13">
        <v>6</v>
      </c>
      <c r="K456" s="13">
        <v>6</v>
      </c>
      <c r="L456" s="13">
        <v>6</v>
      </c>
    </row>
    <row r="457" spans="1:12" ht="109" thickBot="1" x14ac:dyDescent="0.4">
      <c r="A457" s="15" t="s">
        <v>879</v>
      </c>
      <c r="B457" s="9" t="s">
        <v>880</v>
      </c>
      <c r="C457" s="13" t="s">
        <v>1009</v>
      </c>
      <c r="D457" s="13" t="s">
        <v>24</v>
      </c>
      <c r="E457" s="20">
        <v>30000</v>
      </c>
      <c r="F457" s="13"/>
      <c r="G457" s="13"/>
      <c r="H457" s="9" t="s">
        <v>881</v>
      </c>
      <c r="I457" s="13" t="s">
        <v>28</v>
      </c>
      <c r="J457" s="13">
        <v>1</v>
      </c>
      <c r="K457" s="13">
        <v>0</v>
      </c>
      <c r="L457" s="13">
        <v>0</v>
      </c>
    </row>
    <row r="458" spans="1:12" ht="16" thickBot="1" x14ac:dyDescent="0.4">
      <c r="A458" s="36" t="s">
        <v>882</v>
      </c>
      <c r="B458" s="38" t="s">
        <v>883</v>
      </c>
      <c r="C458" s="40" t="s">
        <v>1009</v>
      </c>
      <c r="D458" s="13" t="s">
        <v>1012</v>
      </c>
      <c r="E458" s="20">
        <v>540000</v>
      </c>
      <c r="F458" s="20">
        <v>540000</v>
      </c>
      <c r="G458" s="20">
        <v>540000</v>
      </c>
      <c r="H458" s="38" t="s">
        <v>884</v>
      </c>
      <c r="I458" s="40" t="s">
        <v>28</v>
      </c>
      <c r="J458" s="40">
        <v>5</v>
      </c>
      <c r="K458" s="40">
        <v>8</v>
      </c>
      <c r="L458" s="40">
        <v>11</v>
      </c>
    </row>
    <row r="459" spans="1:12" ht="16" thickBot="1" x14ac:dyDescent="0.4">
      <c r="A459" s="54"/>
      <c r="B459" s="54"/>
      <c r="C459" s="54"/>
      <c r="D459" s="13" t="s">
        <v>24</v>
      </c>
      <c r="E459" s="20">
        <v>540000</v>
      </c>
      <c r="F459" s="13"/>
      <c r="G459" s="13"/>
      <c r="H459" s="54"/>
      <c r="I459" s="54"/>
      <c r="J459" s="54"/>
      <c r="K459" s="54"/>
      <c r="L459" s="54"/>
    </row>
    <row r="460" spans="1:12" ht="16" thickBot="1" x14ac:dyDescent="0.4">
      <c r="A460" s="15"/>
      <c r="B460" s="9"/>
      <c r="C460" s="13"/>
      <c r="D460" s="13" t="s">
        <v>194</v>
      </c>
      <c r="E460" s="13"/>
      <c r="F460" s="20">
        <v>540000</v>
      </c>
      <c r="G460" s="20">
        <v>540000</v>
      </c>
      <c r="H460" s="9"/>
      <c r="I460" s="13"/>
      <c r="J460" s="13"/>
      <c r="K460" s="13"/>
      <c r="L460" s="13"/>
    </row>
    <row r="461" spans="1:12" ht="37" customHeight="1" thickBot="1" x14ac:dyDescent="0.4">
      <c r="A461" s="30" t="s">
        <v>885</v>
      </c>
      <c r="B461" s="50" t="s">
        <v>886</v>
      </c>
      <c r="C461" s="51"/>
      <c r="D461" s="52"/>
      <c r="E461" s="19">
        <v>243713</v>
      </c>
      <c r="F461" s="19">
        <v>100000</v>
      </c>
      <c r="G461" s="19">
        <v>100000</v>
      </c>
      <c r="H461" s="50"/>
      <c r="I461" s="51"/>
      <c r="J461" s="51"/>
      <c r="K461" s="51"/>
      <c r="L461" s="52"/>
    </row>
    <row r="462" spans="1:12" ht="93.5" thickBot="1" x14ac:dyDescent="0.4">
      <c r="A462" s="36" t="s">
        <v>887</v>
      </c>
      <c r="B462" s="38" t="s">
        <v>888</v>
      </c>
      <c r="C462" s="40" t="s">
        <v>1009</v>
      </c>
      <c r="D462" s="40" t="s">
        <v>24</v>
      </c>
      <c r="E462" s="42">
        <v>208713</v>
      </c>
      <c r="F462" s="42">
        <v>100000</v>
      </c>
      <c r="G462" s="42">
        <v>100000</v>
      </c>
      <c r="H462" s="9" t="s">
        <v>889</v>
      </c>
      <c r="I462" s="13" t="s">
        <v>701</v>
      </c>
      <c r="J462" s="13">
        <v>0</v>
      </c>
      <c r="K462" s="13" t="s">
        <v>296</v>
      </c>
      <c r="L462" s="13" t="s">
        <v>233</v>
      </c>
    </row>
    <row r="463" spans="1:12" ht="62.5" thickBot="1" x14ac:dyDescent="0.4">
      <c r="A463" s="53"/>
      <c r="B463" s="53"/>
      <c r="C463" s="53"/>
      <c r="D463" s="53"/>
      <c r="E463" s="53"/>
      <c r="F463" s="53"/>
      <c r="G463" s="53"/>
      <c r="H463" s="9" t="s">
        <v>890</v>
      </c>
      <c r="I463" s="13" t="s">
        <v>28</v>
      </c>
      <c r="J463" s="13">
        <v>0</v>
      </c>
      <c r="K463" s="13">
        <v>30</v>
      </c>
      <c r="L463" s="13">
        <v>40</v>
      </c>
    </row>
    <row r="464" spans="1:12" ht="62.5" thickBot="1" x14ac:dyDescent="0.4">
      <c r="A464" s="54"/>
      <c r="B464" s="54"/>
      <c r="C464" s="54"/>
      <c r="D464" s="54"/>
      <c r="E464" s="54"/>
      <c r="F464" s="54"/>
      <c r="G464" s="54"/>
      <c r="H464" s="9" t="s">
        <v>891</v>
      </c>
      <c r="I464" s="13" t="s">
        <v>28</v>
      </c>
      <c r="J464" s="13">
        <v>0</v>
      </c>
      <c r="K464" s="13">
        <v>40</v>
      </c>
      <c r="L464" s="13">
        <v>30</v>
      </c>
    </row>
    <row r="465" spans="1:12" ht="109" thickBot="1" x14ac:dyDescent="0.4">
      <c r="A465" s="15" t="s">
        <v>892</v>
      </c>
      <c r="B465" s="9" t="s">
        <v>893</v>
      </c>
      <c r="C465" s="13" t="s">
        <v>1009</v>
      </c>
      <c r="D465" s="13" t="s">
        <v>24</v>
      </c>
      <c r="E465" s="20">
        <v>35000</v>
      </c>
      <c r="F465" s="13"/>
      <c r="G465" s="13"/>
      <c r="H465" s="9" t="s">
        <v>894</v>
      </c>
      <c r="I465" s="13" t="s">
        <v>28</v>
      </c>
      <c r="J465" s="13">
        <v>1</v>
      </c>
      <c r="K465" s="13">
        <v>0</v>
      </c>
      <c r="L465" s="13">
        <v>0</v>
      </c>
    </row>
    <row r="466" spans="1:12" ht="35.5" customHeight="1" thickBot="1" x14ac:dyDescent="0.4">
      <c r="A466" s="29" t="s">
        <v>895</v>
      </c>
      <c r="B466" s="57" t="s">
        <v>896</v>
      </c>
      <c r="C466" s="51"/>
      <c r="D466" s="52"/>
      <c r="E466" s="18">
        <v>11077363.23</v>
      </c>
      <c r="F466" s="18">
        <v>18055837.77</v>
      </c>
      <c r="G466" s="18">
        <v>21030633</v>
      </c>
      <c r="H466" s="57"/>
      <c r="I466" s="51"/>
      <c r="J466" s="51"/>
      <c r="K466" s="51"/>
      <c r="L466" s="52"/>
    </row>
    <row r="467" spans="1:12" ht="39" customHeight="1" thickBot="1" x14ac:dyDescent="0.4">
      <c r="A467" s="30" t="s">
        <v>897</v>
      </c>
      <c r="B467" s="50" t="s">
        <v>898</v>
      </c>
      <c r="C467" s="51"/>
      <c r="D467" s="52"/>
      <c r="E467" s="12"/>
      <c r="F467" s="12"/>
      <c r="G467" s="12"/>
      <c r="H467" s="50"/>
      <c r="I467" s="51"/>
      <c r="J467" s="51"/>
      <c r="K467" s="51"/>
      <c r="L467" s="52"/>
    </row>
    <row r="468" spans="1:12" ht="22.5" customHeight="1" thickBot="1" x14ac:dyDescent="0.4">
      <c r="A468" s="30" t="s">
        <v>899</v>
      </c>
      <c r="B468" s="50" t="s">
        <v>900</v>
      </c>
      <c r="C468" s="51"/>
      <c r="D468" s="52"/>
      <c r="E468" s="19">
        <v>8686839.5500000007</v>
      </c>
      <c r="F468" s="19">
        <v>16375837.77</v>
      </c>
      <c r="G468" s="19">
        <v>19300633</v>
      </c>
      <c r="H468" s="50"/>
      <c r="I468" s="51"/>
      <c r="J468" s="51"/>
      <c r="K468" s="51"/>
      <c r="L468" s="52"/>
    </row>
    <row r="469" spans="1:12" ht="47" thickBot="1" x14ac:dyDescent="0.4">
      <c r="A469" s="15" t="s">
        <v>901</v>
      </c>
      <c r="B469" s="9" t="s">
        <v>902</v>
      </c>
      <c r="C469" s="13" t="s">
        <v>302</v>
      </c>
      <c r="D469" s="13" t="s">
        <v>389</v>
      </c>
      <c r="E469" s="20">
        <v>50000</v>
      </c>
      <c r="F469" s="20">
        <v>50000</v>
      </c>
      <c r="G469" s="20">
        <v>50000</v>
      </c>
      <c r="H469" s="9" t="s">
        <v>903</v>
      </c>
      <c r="I469" s="13" t="s">
        <v>904</v>
      </c>
      <c r="J469" s="13">
        <v>666.4</v>
      </c>
      <c r="K469" s="13">
        <v>666.4</v>
      </c>
      <c r="L469" s="13">
        <v>666.4</v>
      </c>
    </row>
    <row r="470" spans="1:12" ht="47" thickBot="1" x14ac:dyDescent="0.4">
      <c r="A470" s="36" t="s">
        <v>905</v>
      </c>
      <c r="B470" s="38" t="s">
        <v>906</v>
      </c>
      <c r="C470" s="40" t="s">
        <v>302</v>
      </c>
      <c r="D470" s="40" t="s">
        <v>24</v>
      </c>
      <c r="E470" s="42">
        <v>2360000</v>
      </c>
      <c r="F470" s="42">
        <v>2300000</v>
      </c>
      <c r="G470" s="42">
        <v>2350000</v>
      </c>
      <c r="H470" s="9" t="s">
        <v>907</v>
      </c>
      <c r="I470" s="13" t="s">
        <v>493</v>
      </c>
      <c r="J470" s="13" t="s">
        <v>908</v>
      </c>
      <c r="K470" s="13" t="s">
        <v>909</v>
      </c>
      <c r="L470" s="13" t="s">
        <v>910</v>
      </c>
    </row>
    <row r="471" spans="1:12" ht="78" thickBot="1" x14ac:dyDescent="0.4">
      <c r="A471" s="54"/>
      <c r="B471" s="54"/>
      <c r="C471" s="54"/>
      <c r="D471" s="54"/>
      <c r="E471" s="54"/>
      <c r="F471" s="54"/>
      <c r="G471" s="54"/>
      <c r="H471" s="9" t="s">
        <v>911</v>
      </c>
      <c r="I471" s="13" t="s">
        <v>28</v>
      </c>
      <c r="J471" s="13">
        <v>1</v>
      </c>
      <c r="K471" s="13">
        <v>1</v>
      </c>
      <c r="L471" s="13">
        <v>1</v>
      </c>
    </row>
    <row r="472" spans="1:12" ht="47" thickBot="1" x14ac:dyDescent="0.4">
      <c r="A472" s="36" t="s">
        <v>912</v>
      </c>
      <c r="B472" s="38" t="s">
        <v>913</v>
      </c>
      <c r="C472" s="40" t="s">
        <v>302</v>
      </c>
      <c r="D472" s="40" t="s">
        <v>24</v>
      </c>
      <c r="E472" s="42">
        <v>1627839</v>
      </c>
      <c r="F472" s="42">
        <v>6066000</v>
      </c>
      <c r="G472" s="42">
        <v>15706000</v>
      </c>
      <c r="H472" s="9" t="s">
        <v>914</v>
      </c>
      <c r="I472" s="13" t="s">
        <v>904</v>
      </c>
      <c r="J472" s="13">
        <v>0.36</v>
      </c>
      <c r="K472" s="13">
        <v>0</v>
      </c>
      <c r="L472" s="13">
        <v>8.33</v>
      </c>
    </row>
    <row r="473" spans="1:12" ht="62.5" thickBot="1" x14ac:dyDescent="0.4">
      <c r="A473" s="54"/>
      <c r="B473" s="54"/>
      <c r="C473" s="54"/>
      <c r="D473" s="54"/>
      <c r="E473" s="54"/>
      <c r="F473" s="54"/>
      <c r="G473" s="54"/>
      <c r="H473" s="9" t="s">
        <v>915</v>
      </c>
      <c r="I473" s="13" t="s">
        <v>28</v>
      </c>
      <c r="J473" s="13">
        <v>2</v>
      </c>
      <c r="K473" s="13">
        <v>3</v>
      </c>
      <c r="L473" s="13">
        <v>3</v>
      </c>
    </row>
    <row r="474" spans="1:12" ht="62.5" thickBot="1" x14ac:dyDescent="0.4">
      <c r="A474" s="36" t="s">
        <v>916</v>
      </c>
      <c r="B474" s="38" t="s">
        <v>917</v>
      </c>
      <c r="C474" s="40" t="s">
        <v>153</v>
      </c>
      <c r="D474" s="40" t="s">
        <v>24</v>
      </c>
      <c r="E474" s="42">
        <v>1000000</v>
      </c>
      <c r="F474" s="42">
        <v>1000000</v>
      </c>
      <c r="G474" s="42">
        <v>1000000</v>
      </c>
      <c r="H474" s="9" t="s">
        <v>918</v>
      </c>
      <c r="I474" s="13" t="s">
        <v>26</v>
      </c>
      <c r="J474" s="13">
        <v>80</v>
      </c>
      <c r="K474" s="13">
        <v>80</v>
      </c>
      <c r="L474" s="13">
        <v>80</v>
      </c>
    </row>
    <row r="475" spans="1:12" ht="31.5" thickBot="1" x14ac:dyDescent="0.4">
      <c r="A475" s="54"/>
      <c r="B475" s="54"/>
      <c r="C475" s="54"/>
      <c r="D475" s="54"/>
      <c r="E475" s="54"/>
      <c r="F475" s="54"/>
      <c r="G475" s="54"/>
      <c r="H475" s="9" t="s">
        <v>919</v>
      </c>
      <c r="I475" s="13" t="s">
        <v>493</v>
      </c>
      <c r="J475" s="13" t="s">
        <v>920</v>
      </c>
      <c r="K475" s="13" t="s">
        <v>920</v>
      </c>
      <c r="L475" s="13" t="s">
        <v>920</v>
      </c>
    </row>
    <row r="476" spans="1:12" ht="47" thickBot="1" x14ac:dyDescent="0.4">
      <c r="A476" s="36" t="s">
        <v>921</v>
      </c>
      <c r="B476" s="38" t="s">
        <v>922</v>
      </c>
      <c r="C476" s="40" t="s">
        <v>53</v>
      </c>
      <c r="D476" s="13" t="s">
        <v>1012</v>
      </c>
      <c r="E476" s="20">
        <v>700000</v>
      </c>
      <c r="F476" s="20">
        <v>2726719</v>
      </c>
      <c r="G476" s="13"/>
      <c r="H476" s="9" t="s">
        <v>220</v>
      </c>
      <c r="I476" s="13" t="s">
        <v>26</v>
      </c>
      <c r="J476" s="13">
        <v>60</v>
      </c>
      <c r="K476" s="13">
        <v>40</v>
      </c>
      <c r="L476" s="13">
        <v>0</v>
      </c>
    </row>
    <row r="477" spans="1:12" ht="16" thickBot="1" x14ac:dyDescent="0.4">
      <c r="A477" s="53"/>
      <c r="B477" s="53"/>
      <c r="C477" s="53"/>
      <c r="D477" s="13" t="s">
        <v>522</v>
      </c>
      <c r="E477" s="13"/>
      <c r="F477" s="20">
        <v>1177000</v>
      </c>
      <c r="G477" s="13"/>
      <c r="H477" s="38" t="s">
        <v>923</v>
      </c>
      <c r="I477" s="40" t="s">
        <v>904</v>
      </c>
      <c r="J477" s="40">
        <v>0</v>
      </c>
      <c r="K477" s="40">
        <v>2.9</v>
      </c>
      <c r="L477" s="40">
        <v>0</v>
      </c>
    </row>
    <row r="478" spans="1:12" ht="49" customHeight="1" thickBot="1" x14ac:dyDescent="0.4">
      <c r="A478" s="54"/>
      <c r="B478" s="54"/>
      <c r="C478" s="54"/>
      <c r="D478" s="13" t="s">
        <v>24</v>
      </c>
      <c r="E478" s="20">
        <v>700000</v>
      </c>
      <c r="F478" s="20">
        <v>1549719</v>
      </c>
      <c r="G478" s="13"/>
      <c r="H478" s="54"/>
      <c r="I478" s="54"/>
      <c r="J478" s="54"/>
      <c r="K478" s="54"/>
      <c r="L478" s="54"/>
    </row>
    <row r="479" spans="1:12" ht="47" thickBot="1" x14ac:dyDescent="0.4">
      <c r="A479" s="36" t="s">
        <v>924</v>
      </c>
      <c r="B479" s="38" t="s">
        <v>925</v>
      </c>
      <c r="C479" s="40" t="s">
        <v>53</v>
      </c>
      <c r="D479" s="13" t="s">
        <v>1012</v>
      </c>
      <c r="E479" s="20">
        <v>345678.48</v>
      </c>
      <c r="F479" s="20">
        <v>761412</v>
      </c>
      <c r="G479" s="13"/>
      <c r="H479" s="9" t="s">
        <v>220</v>
      </c>
      <c r="I479" s="13" t="s">
        <v>26</v>
      </c>
      <c r="J479" s="13">
        <v>40</v>
      </c>
      <c r="K479" s="13">
        <v>60</v>
      </c>
      <c r="L479" s="13">
        <v>0</v>
      </c>
    </row>
    <row r="480" spans="1:12" ht="16" thickBot="1" x14ac:dyDescent="0.4">
      <c r="A480" s="53"/>
      <c r="B480" s="53"/>
      <c r="C480" s="53"/>
      <c r="D480" s="13" t="s">
        <v>522</v>
      </c>
      <c r="E480" s="13"/>
      <c r="F480" s="20">
        <v>761412</v>
      </c>
      <c r="G480" s="13"/>
      <c r="H480" s="38" t="s">
        <v>923</v>
      </c>
      <c r="I480" s="40" t="s">
        <v>904</v>
      </c>
      <c r="J480" s="40">
        <v>0</v>
      </c>
      <c r="K480" s="40">
        <v>3.95</v>
      </c>
      <c r="L480" s="40">
        <v>0</v>
      </c>
    </row>
    <row r="481" spans="1:12" ht="50.5" customHeight="1" thickBot="1" x14ac:dyDescent="0.4">
      <c r="A481" s="54"/>
      <c r="B481" s="54"/>
      <c r="C481" s="54"/>
      <c r="D481" s="13" t="s">
        <v>24</v>
      </c>
      <c r="E481" s="20">
        <v>345678.48</v>
      </c>
      <c r="F481" s="13"/>
      <c r="G481" s="13"/>
      <c r="H481" s="54"/>
      <c r="I481" s="54"/>
      <c r="J481" s="54"/>
      <c r="K481" s="54"/>
      <c r="L481" s="54"/>
    </row>
    <row r="482" spans="1:12" ht="47" thickBot="1" x14ac:dyDescent="0.4">
      <c r="A482" s="36" t="s">
        <v>926</v>
      </c>
      <c r="B482" s="38" t="s">
        <v>927</v>
      </c>
      <c r="C482" s="40" t="s">
        <v>53</v>
      </c>
      <c r="D482" s="13" t="s">
        <v>1012</v>
      </c>
      <c r="E482" s="20">
        <v>1317064.07</v>
      </c>
      <c r="F482" s="20">
        <v>273396.77</v>
      </c>
      <c r="G482" s="13"/>
      <c r="H482" s="9" t="s">
        <v>220</v>
      </c>
      <c r="I482" s="13" t="s">
        <v>26</v>
      </c>
      <c r="J482" s="13">
        <v>70</v>
      </c>
      <c r="K482" s="13">
        <v>30</v>
      </c>
      <c r="L482" s="13">
        <v>0</v>
      </c>
    </row>
    <row r="483" spans="1:12" ht="16" thickBot="1" x14ac:dyDescent="0.4">
      <c r="A483" s="53"/>
      <c r="B483" s="53"/>
      <c r="C483" s="53"/>
      <c r="D483" s="13" t="s">
        <v>522</v>
      </c>
      <c r="E483" s="13"/>
      <c r="F483" s="20">
        <v>273396.77</v>
      </c>
      <c r="G483" s="13"/>
      <c r="H483" s="38" t="s">
        <v>923</v>
      </c>
      <c r="I483" s="40" t="s">
        <v>904</v>
      </c>
      <c r="J483" s="40">
        <v>0</v>
      </c>
      <c r="K483" s="40">
        <v>2.6</v>
      </c>
      <c r="L483" s="40">
        <v>0</v>
      </c>
    </row>
    <row r="484" spans="1:12" ht="50.5" customHeight="1" thickBot="1" x14ac:dyDescent="0.4">
      <c r="A484" s="54"/>
      <c r="B484" s="54"/>
      <c r="C484" s="54"/>
      <c r="D484" s="13" t="s">
        <v>24</v>
      </c>
      <c r="E484" s="20">
        <v>1317064.07</v>
      </c>
      <c r="F484" s="13"/>
      <c r="G484" s="13"/>
      <c r="H484" s="54"/>
      <c r="I484" s="54"/>
      <c r="J484" s="54"/>
      <c r="K484" s="54"/>
      <c r="L484" s="54"/>
    </row>
    <row r="485" spans="1:12" ht="47" thickBot="1" x14ac:dyDescent="0.4">
      <c r="A485" s="15" t="s">
        <v>928</v>
      </c>
      <c r="B485" s="9" t="s">
        <v>929</v>
      </c>
      <c r="C485" s="13" t="s">
        <v>53</v>
      </c>
      <c r="D485" s="13" t="s">
        <v>1012</v>
      </c>
      <c r="E485" s="20">
        <v>300000</v>
      </c>
      <c r="F485" s="20">
        <v>2056305</v>
      </c>
      <c r="G485" s="13"/>
      <c r="H485" s="9" t="s">
        <v>220</v>
      </c>
      <c r="I485" s="13" t="s">
        <v>26</v>
      </c>
      <c r="J485" s="13">
        <v>30</v>
      </c>
      <c r="K485" s="13">
        <v>70</v>
      </c>
      <c r="L485" s="13">
        <v>0</v>
      </c>
    </row>
    <row r="486" spans="1:12" ht="16" customHeight="1" thickBot="1" x14ac:dyDescent="0.4">
      <c r="A486" s="36"/>
      <c r="B486" s="38"/>
      <c r="C486" s="40"/>
      <c r="D486" s="13" t="s">
        <v>522</v>
      </c>
      <c r="E486" s="13"/>
      <c r="F486" s="20">
        <v>1819000</v>
      </c>
      <c r="G486" s="13"/>
      <c r="H486" s="38" t="s">
        <v>923</v>
      </c>
      <c r="I486" s="40" t="s">
        <v>904</v>
      </c>
      <c r="J486" s="40">
        <v>0</v>
      </c>
      <c r="K486" s="40">
        <v>2.8</v>
      </c>
      <c r="L486" s="40">
        <v>0</v>
      </c>
    </row>
    <row r="487" spans="1:12" ht="51.65" customHeight="1" thickBot="1" x14ac:dyDescent="0.4">
      <c r="A487" s="54"/>
      <c r="B487" s="54"/>
      <c r="C487" s="54"/>
      <c r="D487" s="13" t="s">
        <v>24</v>
      </c>
      <c r="E487" s="20">
        <v>300000</v>
      </c>
      <c r="F487" s="20">
        <v>237305</v>
      </c>
      <c r="G487" s="13"/>
      <c r="H487" s="54"/>
      <c r="I487" s="54"/>
      <c r="J487" s="54"/>
      <c r="K487" s="54"/>
      <c r="L487" s="54"/>
    </row>
    <row r="488" spans="1:12" ht="47" thickBot="1" x14ac:dyDescent="0.4">
      <c r="A488" s="36" t="s">
        <v>930</v>
      </c>
      <c r="B488" s="38" t="s">
        <v>931</v>
      </c>
      <c r="C488" s="40" t="s">
        <v>53</v>
      </c>
      <c r="D488" s="13" t="s">
        <v>1012</v>
      </c>
      <c r="E488" s="20">
        <v>300000</v>
      </c>
      <c r="F488" s="20">
        <v>651551</v>
      </c>
      <c r="G488" s="20">
        <v>194633</v>
      </c>
      <c r="H488" s="9" t="s">
        <v>220</v>
      </c>
      <c r="I488" s="13" t="s">
        <v>26</v>
      </c>
      <c r="J488" s="13">
        <v>30</v>
      </c>
      <c r="K488" s="13">
        <v>40</v>
      </c>
      <c r="L488" s="13">
        <v>30</v>
      </c>
    </row>
    <row r="489" spans="1:12" ht="16" thickBot="1" x14ac:dyDescent="0.4">
      <c r="A489" s="53"/>
      <c r="B489" s="53"/>
      <c r="C489" s="53"/>
      <c r="D489" s="13" t="s">
        <v>522</v>
      </c>
      <c r="E489" s="13"/>
      <c r="F489" s="20">
        <v>593101</v>
      </c>
      <c r="G489" s="20">
        <v>194633</v>
      </c>
      <c r="H489" s="38" t="s">
        <v>923</v>
      </c>
      <c r="I489" s="40" t="s">
        <v>904</v>
      </c>
      <c r="J489" s="40">
        <v>0</v>
      </c>
      <c r="K489" s="40">
        <v>0</v>
      </c>
      <c r="L489" s="40">
        <v>1.7</v>
      </c>
    </row>
    <row r="490" spans="1:12" ht="50.5" customHeight="1" thickBot="1" x14ac:dyDescent="0.4">
      <c r="A490" s="54"/>
      <c r="B490" s="54"/>
      <c r="C490" s="54"/>
      <c r="D490" s="13" t="s">
        <v>24</v>
      </c>
      <c r="E490" s="20">
        <v>300000</v>
      </c>
      <c r="F490" s="20">
        <v>58450</v>
      </c>
      <c r="G490" s="13"/>
      <c r="H490" s="54"/>
      <c r="I490" s="54"/>
      <c r="J490" s="54"/>
      <c r="K490" s="54"/>
      <c r="L490" s="54"/>
    </row>
    <row r="491" spans="1:12" ht="47" thickBot="1" x14ac:dyDescent="0.4">
      <c r="A491" s="36" t="s">
        <v>932</v>
      </c>
      <c r="B491" s="38" t="s">
        <v>933</v>
      </c>
      <c r="C491" s="40" t="s">
        <v>53</v>
      </c>
      <c r="D491" s="13" t="s">
        <v>1012</v>
      </c>
      <c r="E491" s="20">
        <v>686258</v>
      </c>
      <c r="F491" s="20">
        <v>490454</v>
      </c>
      <c r="G491" s="13"/>
      <c r="H491" s="9" t="s">
        <v>220</v>
      </c>
      <c r="I491" s="13" t="s">
        <v>26</v>
      </c>
      <c r="J491" s="13">
        <v>30</v>
      </c>
      <c r="K491" s="13">
        <v>70</v>
      </c>
      <c r="L491" s="13">
        <v>0</v>
      </c>
    </row>
    <row r="492" spans="1:12" ht="16" thickBot="1" x14ac:dyDescent="0.4">
      <c r="A492" s="53"/>
      <c r="B492" s="53"/>
      <c r="C492" s="53"/>
      <c r="D492" s="13" t="s">
        <v>522</v>
      </c>
      <c r="E492" s="13"/>
      <c r="F492" s="20">
        <v>490454</v>
      </c>
      <c r="G492" s="13"/>
      <c r="H492" s="38" t="s">
        <v>923</v>
      </c>
      <c r="I492" s="40" t="s">
        <v>904</v>
      </c>
      <c r="J492" s="40">
        <v>0</v>
      </c>
      <c r="K492" s="40">
        <v>3.1</v>
      </c>
      <c r="L492" s="40">
        <v>0</v>
      </c>
    </row>
    <row r="493" spans="1:12" ht="51" customHeight="1" thickBot="1" x14ac:dyDescent="0.4">
      <c r="A493" s="54"/>
      <c r="B493" s="54"/>
      <c r="C493" s="54"/>
      <c r="D493" s="13" t="s">
        <v>24</v>
      </c>
      <c r="E493" s="20">
        <v>686258</v>
      </c>
      <c r="F493" s="13"/>
      <c r="G493" s="13"/>
      <c r="H493" s="54"/>
      <c r="I493" s="54"/>
      <c r="J493" s="54"/>
      <c r="K493" s="54"/>
      <c r="L493" s="54"/>
    </row>
    <row r="494" spans="1:12" ht="37.5" customHeight="1" thickBot="1" x14ac:dyDescent="0.4">
      <c r="A494" s="30" t="s">
        <v>934</v>
      </c>
      <c r="B494" s="50" t="s">
        <v>935</v>
      </c>
      <c r="C494" s="51"/>
      <c r="D494" s="52"/>
      <c r="E494" s="12"/>
      <c r="F494" s="12"/>
      <c r="G494" s="19">
        <v>50000</v>
      </c>
      <c r="H494" s="50"/>
      <c r="I494" s="51"/>
      <c r="J494" s="51"/>
      <c r="K494" s="51"/>
      <c r="L494" s="52"/>
    </row>
    <row r="495" spans="1:12" ht="109" thickBot="1" x14ac:dyDescent="0.4">
      <c r="A495" s="15" t="s">
        <v>936</v>
      </c>
      <c r="B495" s="9" t="s">
        <v>937</v>
      </c>
      <c r="C495" s="13" t="s">
        <v>1009</v>
      </c>
      <c r="D495" s="13" t="s">
        <v>24</v>
      </c>
      <c r="E495" s="13"/>
      <c r="F495" s="13"/>
      <c r="G495" s="20">
        <v>50000</v>
      </c>
      <c r="H495" s="9" t="s">
        <v>938</v>
      </c>
      <c r="I495" s="13" t="s">
        <v>28</v>
      </c>
      <c r="J495" s="13">
        <v>0</v>
      </c>
      <c r="K495" s="13">
        <v>0</v>
      </c>
      <c r="L495" s="13">
        <v>1</v>
      </c>
    </row>
    <row r="496" spans="1:12" ht="47.5" customHeight="1" thickBot="1" x14ac:dyDescent="0.4">
      <c r="A496" s="30" t="s">
        <v>939</v>
      </c>
      <c r="B496" s="50" t="s">
        <v>940</v>
      </c>
      <c r="C496" s="51"/>
      <c r="D496" s="52"/>
      <c r="E496" s="19">
        <v>2390523.6800000002</v>
      </c>
      <c r="F496" s="19">
        <v>1680000</v>
      </c>
      <c r="G496" s="19">
        <v>1680000</v>
      </c>
      <c r="H496" s="50"/>
      <c r="I496" s="51"/>
      <c r="J496" s="51"/>
      <c r="K496" s="51"/>
      <c r="L496" s="52"/>
    </row>
    <row r="497" spans="1:12" ht="62.5" thickBot="1" x14ac:dyDescent="0.4">
      <c r="A497" s="36" t="s">
        <v>941</v>
      </c>
      <c r="B497" s="38" t="s">
        <v>942</v>
      </c>
      <c r="C497" s="40" t="s">
        <v>302</v>
      </c>
      <c r="D497" s="40" t="s">
        <v>24</v>
      </c>
      <c r="E497" s="42">
        <v>2390523.6800000002</v>
      </c>
      <c r="F497" s="42">
        <v>1680000</v>
      </c>
      <c r="G497" s="42">
        <v>1680000</v>
      </c>
      <c r="H497" s="9" t="s">
        <v>943</v>
      </c>
      <c r="I497" s="13" t="s">
        <v>26</v>
      </c>
      <c r="J497" s="13">
        <v>90</v>
      </c>
      <c r="K497" s="13">
        <v>90</v>
      </c>
      <c r="L497" s="13">
        <v>90</v>
      </c>
    </row>
    <row r="498" spans="1:12" ht="47" thickBot="1" x14ac:dyDescent="0.4">
      <c r="A498" s="54"/>
      <c r="B498" s="54"/>
      <c r="C498" s="54"/>
      <c r="D498" s="54"/>
      <c r="E498" s="54"/>
      <c r="F498" s="54"/>
      <c r="G498" s="54"/>
      <c r="H498" s="9" t="s">
        <v>944</v>
      </c>
      <c r="I498" s="13" t="s">
        <v>904</v>
      </c>
      <c r="J498" s="13">
        <v>40</v>
      </c>
      <c r="K498" s="13">
        <v>40</v>
      </c>
      <c r="L498" s="13">
        <v>40</v>
      </c>
    </row>
    <row r="499" spans="1:12" ht="62.5" thickBot="1" x14ac:dyDescent="0.4">
      <c r="A499" s="36"/>
      <c r="B499" s="38"/>
      <c r="C499" s="40"/>
      <c r="D499" s="40"/>
      <c r="E499" s="40"/>
      <c r="F499" s="40"/>
      <c r="G499" s="40"/>
      <c r="H499" s="9" t="s">
        <v>945</v>
      </c>
      <c r="I499" s="13" t="s">
        <v>946</v>
      </c>
      <c r="J499" s="13">
        <v>400</v>
      </c>
      <c r="K499" s="13">
        <v>400</v>
      </c>
      <c r="L499" s="13">
        <v>400</v>
      </c>
    </row>
    <row r="500" spans="1:12" ht="78" thickBot="1" x14ac:dyDescent="0.4">
      <c r="A500" s="53"/>
      <c r="B500" s="53"/>
      <c r="C500" s="53"/>
      <c r="D500" s="53"/>
      <c r="E500" s="53"/>
      <c r="F500" s="53"/>
      <c r="G500" s="53"/>
      <c r="H500" s="9" t="s">
        <v>947</v>
      </c>
      <c r="I500" s="13" t="s">
        <v>28</v>
      </c>
      <c r="J500" s="13">
        <v>532</v>
      </c>
      <c r="K500" s="13">
        <v>532</v>
      </c>
      <c r="L500" s="13">
        <v>532</v>
      </c>
    </row>
    <row r="501" spans="1:12" ht="47" thickBot="1" x14ac:dyDescent="0.4">
      <c r="A501" s="53"/>
      <c r="B501" s="53"/>
      <c r="C501" s="53"/>
      <c r="D501" s="53"/>
      <c r="E501" s="53"/>
      <c r="F501" s="53"/>
      <c r="G501" s="53"/>
      <c r="H501" s="9" t="s">
        <v>948</v>
      </c>
      <c r="I501" s="13" t="s">
        <v>28</v>
      </c>
      <c r="J501" s="13" t="s">
        <v>545</v>
      </c>
      <c r="K501" s="13" t="s">
        <v>545</v>
      </c>
      <c r="L501" s="13" t="s">
        <v>545</v>
      </c>
    </row>
    <row r="502" spans="1:12" ht="78" thickBot="1" x14ac:dyDescent="0.4">
      <c r="A502" s="54"/>
      <c r="B502" s="54"/>
      <c r="C502" s="54"/>
      <c r="D502" s="54"/>
      <c r="E502" s="54"/>
      <c r="F502" s="54"/>
      <c r="G502" s="54"/>
      <c r="H502" s="9" t="s">
        <v>949</v>
      </c>
      <c r="I502" s="13" t="s">
        <v>28</v>
      </c>
      <c r="J502" s="13" t="s">
        <v>950</v>
      </c>
      <c r="K502" s="13">
        <v>0</v>
      </c>
      <c r="L502" s="13">
        <v>0</v>
      </c>
    </row>
    <row r="503" spans="1:12" ht="35.15" customHeight="1" thickBot="1" x14ac:dyDescent="0.4">
      <c r="A503" s="29" t="s">
        <v>951</v>
      </c>
      <c r="B503" s="57" t="s">
        <v>952</v>
      </c>
      <c r="C503" s="51"/>
      <c r="D503" s="52"/>
      <c r="E503" s="18">
        <v>1085500</v>
      </c>
      <c r="F503" s="18">
        <v>570500</v>
      </c>
      <c r="G503" s="18">
        <v>500000</v>
      </c>
      <c r="H503" s="57"/>
      <c r="I503" s="51"/>
      <c r="J503" s="51"/>
      <c r="K503" s="51"/>
      <c r="L503" s="52"/>
    </row>
    <row r="504" spans="1:12" ht="35.15" customHeight="1" thickBot="1" x14ac:dyDescent="0.4">
      <c r="A504" s="30" t="s">
        <v>953</v>
      </c>
      <c r="B504" s="50" t="s">
        <v>954</v>
      </c>
      <c r="C504" s="51"/>
      <c r="D504" s="52"/>
      <c r="E504" s="12"/>
      <c r="F504" s="12"/>
      <c r="G504" s="12"/>
      <c r="H504" s="50"/>
      <c r="I504" s="51"/>
      <c r="J504" s="51"/>
      <c r="K504" s="51"/>
      <c r="L504" s="52"/>
    </row>
    <row r="505" spans="1:12" ht="64" customHeight="1" thickBot="1" x14ac:dyDescent="0.4">
      <c r="A505" s="30" t="s">
        <v>955</v>
      </c>
      <c r="B505" s="50" t="s">
        <v>956</v>
      </c>
      <c r="C505" s="51"/>
      <c r="D505" s="52"/>
      <c r="E505" s="12"/>
      <c r="F505" s="12"/>
      <c r="G505" s="12"/>
      <c r="H505" s="50"/>
      <c r="I505" s="51"/>
      <c r="J505" s="51"/>
      <c r="K505" s="51"/>
      <c r="L505" s="52"/>
    </row>
    <row r="506" spans="1:12" ht="69.650000000000006" customHeight="1" thickBot="1" x14ac:dyDescent="0.4">
      <c r="A506" s="30" t="s">
        <v>957</v>
      </c>
      <c r="B506" s="50" t="s">
        <v>958</v>
      </c>
      <c r="C506" s="51"/>
      <c r="D506" s="52"/>
      <c r="E506" s="12"/>
      <c r="F506" s="12"/>
      <c r="G506" s="12"/>
      <c r="H506" s="50"/>
      <c r="I506" s="51"/>
      <c r="J506" s="51"/>
      <c r="K506" s="51"/>
      <c r="L506" s="52"/>
    </row>
    <row r="507" spans="1:12" ht="50.15" customHeight="1" thickBot="1" x14ac:dyDescent="0.4">
      <c r="A507" s="30" t="s">
        <v>959</v>
      </c>
      <c r="B507" s="50" t="s">
        <v>960</v>
      </c>
      <c r="C507" s="51"/>
      <c r="D507" s="52"/>
      <c r="E507" s="19">
        <v>1085500</v>
      </c>
      <c r="F507" s="19">
        <v>570500</v>
      </c>
      <c r="G507" s="19">
        <v>500000</v>
      </c>
      <c r="H507" s="50"/>
      <c r="I507" s="51"/>
      <c r="J507" s="51"/>
      <c r="K507" s="51"/>
      <c r="L507" s="52"/>
    </row>
    <row r="508" spans="1:12" ht="109" thickBot="1" x14ac:dyDescent="0.4">
      <c r="A508" s="15" t="s">
        <v>961</v>
      </c>
      <c r="B508" s="9" t="s">
        <v>962</v>
      </c>
      <c r="C508" s="13" t="s">
        <v>1009</v>
      </c>
      <c r="D508" s="13" t="s">
        <v>24</v>
      </c>
      <c r="E508" s="20">
        <v>1000000</v>
      </c>
      <c r="F508" s="20">
        <v>500000</v>
      </c>
      <c r="G508" s="20">
        <v>500000</v>
      </c>
      <c r="H508" s="9" t="s">
        <v>963</v>
      </c>
      <c r="I508" s="13" t="s">
        <v>28</v>
      </c>
      <c r="J508" s="13">
        <v>2</v>
      </c>
      <c r="K508" s="13">
        <v>3</v>
      </c>
      <c r="L508" s="13">
        <v>5</v>
      </c>
    </row>
    <row r="509" spans="1:12" ht="78" thickBot="1" x14ac:dyDescent="0.4">
      <c r="A509" s="15" t="s">
        <v>964</v>
      </c>
      <c r="B509" s="9" t="s">
        <v>965</v>
      </c>
      <c r="C509" s="13" t="s">
        <v>53</v>
      </c>
      <c r="D509" s="13" t="s">
        <v>522</v>
      </c>
      <c r="E509" s="13"/>
      <c r="F509" s="13"/>
      <c r="G509" s="13"/>
      <c r="H509" s="9" t="s">
        <v>220</v>
      </c>
      <c r="I509" s="13" t="s">
        <v>26</v>
      </c>
      <c r="J509" s="13">
        <v>5</v>
      </c>
      <c r="K509" s="13">
        <v>0</v>
      </c>
      <c r="L509" s="13">
        <v>0</v>
      </c>
    </row>
    <row r="510" spans="1:12" ht="16" thickBot="1" x14ac:dyDescent="0.4">
      <c r="A510" s="36" t="s">
        <v>966</v>
      </c>
      <c r="B510" s="38" t="s">
        <v>967</v>
      </c>
      <c r="C510" s="40" t="s">
        <v>53</v>
      </c>
      <c r="D510" s="13" t="s">
        <v>1012</v>
      </c>
      <c r="E510" s="20">
        <v>85500</v>
      </c>
      <c r="F510" s="20">
        <v>70500</v>
      </c>
      <c r="G510" s="13"/>
      <c r="H510" s="38" t="s">
        <v>220</v>
      </c>
      <c r="I510" s="40" t="s">
        <v>26</v>
      </c>
      <c r="J510" s="40">
        <v>30</v>
      </c>
      <c r="K510" s="40">
        <v>40</v>
      </c>
      <c r="L510" s="40">
        <v>0</v>
      </c>
    </row>
    <row r="511" spans="1:12" ht="16" thickBot="1" x14ac:dyDescent="0.4">
      <c r="A511" s="53"/>
      <c r="B511" s="53"/>
      <c r="C511" s="53"/>
      <c r="D511" s="13" t="s">
        <v>522</v>
      </c>
      <c r="E511" s="20">
        <v>17100</v>
      </c>
      <c r="F511" s="20">
        <v>56400</v>
      </c>
      <c r="G511" s="13"/>
      <c r="H511" s="53"/>
      <c r="I511" s="53"/>
      <c r="J511" s="53"/>
      <c r="K511" s="53"/>
      <c r="L511" s="53"/>
    </row>
    <row r="512" spans="1:12" ht="16" thickBot="1" x14ac:dyDescent="0.4">
      <c r="A512" s="54"/>
      <c r="B512" s="54"/>
      <c r="C512" s="54"/>
      <c r="D512" s="13" t="s">
        <v>24</v>
      </c>
      <c r="E512" s="20">
        <v>68400</v>
      </c>
      <c r="F512" s="20">
        <v>14100</v>
      </c>
      <c r="G512" s="13"/>
      <c r="H512" s="54"/>
      <c r="I512" s="54"/>
      <c r="J512" s="54"/>
      <c r="K512" s="54"/>
      <c r="L512" s="54"/>
    </row>
    <row r="513" spans="1:12" ht="65.5" customHeight="1" thickBot="1" x14ac:dyDescent="0.4">
      <c r="A513" s="30" t="s">
        <v>968</v>
      </c>
      <c r="B513" s="50" t="s">
        <v>969</v>
      </c>
      <c r="C513" s="51"/>
      <c r="D513" s="52"/>
      <c r="E513" s="12"/>
      <c r="F513" s="12"/>
      <c r="G513" s="12"/>
      <c r="H513" s="50"/>
      <c r="I513" s="51"/>
      <c r="J513" s="51"/>
      <c r="K513" s="51"/>
      <c r="L513" s="52"/>
    </row>
    <row r="514" spans="1:12" ht="20.5" customHeight="1" thickBot="1" x14ac:dyDescent="0.4">
      <c r="A514" s="29" t="s">
        <v>970</v>
      </c>
      <c r="B514" s="57" t="s">
        <v>971</v>
      </c>
      <c r="C514" s="51"/>
      <c r="D514" s="52"/>
      <c r="E514" s="11"/>
      <c r="F514" s="11"/>
      <c r="G514" s="11"/>
      <c r="H514" s="57"/>
      <c r="I514" s="51"/>
      <c r="J514" s="51"/>
      <c r="K514" s="51"/>
      <c r="L514" s="52"/>
    </row>
    <row r="515" spans="1:12" ht="21.65" customHeight="1" thickBot="1" x14ac:dyDescent="0.4">
      <c r="A515" s="30" t="s">
        <v>972</v>
      </c>
      <c r="B515" s="50" t="s">
        <v>973</v>
      </c>
      <c r="C515" s="51"/>
      <c r="D515" s="52"/>
      <c r="E515" s="12"/>
      <c r="F515" s="12"/>
      <c r="G515" s="12"/>
      <c r="H515" s="50"/>
      <c r="I515" s="51"/>
      <c r="J515" s="51"/>
      <c r="K515" s="51"/>
      <c r="L515" s="52"/>
    </row>
    <row r="516" spans="1:12" ht="21.65" customHeight="1" thickBot="1" x14ac:dyDescent="0.4">
      <c r="A516" s="30" t="s">
        <v>974</v>
      </c>
      <c r="B516" s="50" t="s">
        <v>975</v>
      </c>
      <c r="C516" s="51"/>
      <c r="D516" s="52"/>
      <c r="E516" s="12"/>
      <c r="F516" s="12"/>
      <c r="G516" s="12"/>
      <c r="H516" s="50"/>
      <c r="I516" s="51"/>
      <c r="J516" s="51"/>
      <c r="K516" s="51"/>
      <c r="L516" s="52"/>
    </row>
    <row r="517" spans="1:12" ht="37.5" customHeight="1" thickBot="1" x14ac:dyDescent="0.4">
      <c r="A517" s="30" t="s">
        <v>976</v>
      </c>
      <c r="B517" s="50" t="s">
        <v>977</v>
      </c>
      <c r="C517" s="51"/>
      <c r="D517" s="52"/>
      <c r="E517" s="12"/>
      <c r="F517" s="12"/>
      <c r="G517" s="12"/>
      <c r="H517" s="50"/>
      <c r="I517" s="51"/>
      <c r="J517" s="51"/>
      <c r="K517" s="51"/>
      <c r="L517" s="52"/>
    </row>
    <row r="518" spans="1:12" ht="15.5" x14ac:dyDescent="0.35">
      <c r="A518" s="31"/>
    </row>
  </sheetData>
  <mergeCells count="925">
    <mergeCell ref="H105:H106"/>
    <mergeCell ref="I105:I106"/>
    <mergeCell ref="J105:J106"/>
    <mergeCell ref="K105:K106"/>
    <mergeCell ref="L105:L106"/>
    <mergeCell ref="H516:L516"/>
    <mergeCell ref="H517:L517"/>
    <mergeCell ref="B514:D514"/>
    <mergeCell ref="B515:D515"/>
    <mergeCell ref="B516:D516"/>
    <mergeCell ref="B517:D517"/>
    <mergeCell ref="K510:K512"/>
    <mergeCell ref="L510:L512"/>
    <mergeCell ref="B513:D513"/>
    <mergeCell ref="H513:L513"/>
    <mergeCell ref="H514:L514"/>
    <mergeCell ref="H515:L515"/>
    <mergeCell ref="G497:G498"/>
    <mergeCell ref="L489:L490"/>
    <mergeCell ref="L480:L481"/>
    <mergeCell ref="G474:G475"/>
    <mergeCell ref="F462:F464"/>
    <mergeCell ref="G462:G464"/>
    <mergeCell ref="B466:D466"/>
    <mergeCell ref="A510:A512"/>
    <mergeCell ref="B510:B512"/>
    <mergeCell ref="C510:C512"/>
    <mergeCell ref="H510:H512"/>
    <mergeCell ref="I510:I512"/>
    <mergeCell ref="J510:J512"/>
    <mergeCell ref="B503:D503"/>
    <mergeCell ref="B504:D504"/>
    <mergeCell ref="B505:D505"/>
    <mergeCell ref="B506:D506"/>
    <mergeCell ref="B507:D507"/>
    <mergeCell ref="H503:L503"/>
    <mergeCell ref="H504:L504"/>
    <mergeCell ref="H505:L505"/>
    <mergeCell ref="H506:L506"/>
    <mergeCell ref="H507:L507"/>
    <mergeCell ref="A499:A502"/>
    <mergeCell ref="B499:B502"/>
    <mergeCell ref="C499:C502"/>
    <mergeCell ref="D499:D502"/>
    <mergeCell ref="E499:E502"/>
    <mergeCell ref="F499:F502"/>
    <mergeCell ref="G499:G502"/>
    <mergeCell ref="B494:D494"/>
    <mergeCell ref="H494:L494"/>
    <mergeCell ref="B496:D496"/>
    <mergeCell ref="H496:L496"/>
    <mergeCell ref="A497:A498"/>
    <mergeCell ref="B497:B498"/>
    <mergeCell ref="C497:C498"/>
    <mergeCell ref="D497:D498"/>
    <mergeCell ref="E497:E498"/>
    <mergeCell ref="F497:F498"/>
    <mergeCell ref="A491:A493"/>
    <mergeCell ref="B491:B493"/>
    <mergeCell ref="C491:C493"/>
    <mergeCell ref="H492:H493"/>
    <mergeCell ref="I492:I493"/>
    <mergeCell ref="J492:J493"/>
    <mergeCell ref="K492:K493"/>
    <mergeCell ref="L492:L493"/>
    <mergeCell ref="J486:J487"/>
    <mergeCell ref="K486:K487"/>
    <mergeCell ref="L486:L487"/>
    <mergeCell ref="A488:A490"/>
    <mergeCell ref="B488:B490"/>
    <mergeCell ref="C488:C490"/>
    <mergeCell ref="H489:H490"/>
    <mergeCell ref="I489:I490"/>
    <mergeCell ref="J489:J490"/>
    <mergeCell ref="K489:K490"/>
    <mergeCell ref="A486:A487"/>
    <mergeCell ref="B486:B487"/>
    <mergeCell ref="C486:C487"/>
    <mergeCell ref="H486:H487"/>
    <mergeCell ref="I486:I487"/>
    <mergeCell ref="A482:A484"/>
    <mergeCell ref="B482:B484"/>
    <mergeCell ref="C482:C484"/>
    <mergeCell ref="H483:H484"/>
    <mergeCell ref="I483:I484"/>
    <mergeCell ref="J483:J484"/>
    <mergeCell ref="K483:K484"/>
    <mergeCell ref="L483:L484"/>
    <mergeCell ref="J477:J478"/>
    <mergeCell ref="K477:K478"/>
    <mergeCell ref="L477:L478"/>
    <mergeCell ref="A479:A481"/>
    <mergeCell ref="B479:B481"/>
    <mergeCell ref="C479:C481"/>
    <mergeCell ref="H480:H481"/>
    <mergeCell ref="I480:I481"/>
    <mergeCell ref="J480:J481"/>
    <mergeCell ref="K480:K481"/>
    <mergeCell ref="A476:A478"/>
    <mergeCell ref="B476:B478"/>
    <mergeCell ref="C476:C478"/>
    <mergeCell ref="H477:H478"/>
    <mergeCell ref="I477:I478"/>
    <mergeCell ref="A474:A475"/>
    <mergeCell ref="B474:B475"/>
    <mergeCell ref="C474:C475"/>
    <mergeCell ref="D474:D475"/>
    <mergeCell ref="E474:E475"/>
    <mergeCell ref="F474:F475"/>
    <mergeCell ref="G470:G471"/>
    <mergeCell ref="A472:A473"/>
    <mergeCell ref="B472:B473"/>
    <mergeCell ref="C472:C473"/>
    <mergeCell ref="D472:D473"/>
    <mergeCell ref="E472:E473"/>
    <mergeCell ref="F472:F473"/>
    <mergeCell ref="G472:G473"/>
    <mergeCell ref="A470:A471"/>
    <mergeCell ref="B470:B471"/>
    <mergeCell ref="C470:C471"/>
    <mergeCell ref="D470:D471"/>
    <mergeCell ref="E470:E471"/>
    <mergeCell ref="F470:F471"/>
    <mergeCell ref="H466:L466"/>
    <mergeCell ref="B467:D467"/>
    <mergeCell ref="B468:D468"/>
    <mergeCell ref="H467:L467"/>
    <mergeCell ref="H468:L468"/>
    <mergeCell ref="J458:J459"/>
    <mergeCell ref="K458:K459"/>
    <mergeCell ref="L458:L459"/>
    <mergeCell ref="B461:D461"/>
    <mergeCell ref="H461:L461"/>
    <mergeCell ref="H458:H459"/>
    <mergeCell ref="I458:I459"/>
    <mergeCell ref="A462:A464"/>
    <mergeCell ref="B462:B464"/>
    <mergeCell ref="C462:C464"/>
    <mergeCell ref="D462:D464"/>
    <mergeCell ref="E462:E464"/>
    <mergeCell ref="G455:G456"/>
    <mergeCell ref="A458:A459"/>
    <mergeCell ref="B458:B459"/>
    <mergeCell ref="C458:C459"/>
    <mergeCell ref="A455:A456"/>
    <mergeCell ref="B455:B456"/>
    <mergeCell ref="C455:C456"/>
    <mergeCell ref="D455:D456"/>
    <mergeCell ref="E455:E456"/>
    <mergeCell ref="F455:F456"/>
    <mergeCell ref="B449:D449"/>
    <mergeCell ref="H449:L449"/>
    <mergeCell ref="A451:A453"/>
    <mergeCell ref="B451:B453"/>
    <mergeCell ref="C451:C453"/>
    <mergeCell ref="D451:D453"/>
    <mergeCell ref="E451:E453"/>
    <mergeCell ref="F451:F453"/>
    <mergeCell ref="G451:G453"/>
    <mergeCell ref="B444:D444"/>
    <mergeCell ref="H444:L444"/>
    <mergeCell ref="B445:D445"/>
    <mergeCell ref="H445:L445"/>
    <mergeCell ref="B446:D446"/>
    <mergeCell ref="B447:D447"/>
    <mergeCell ref="H446:L446"/>
    <mergeCell ref="H447:L447"/>
    <mergeCell ref="K435:K437"/>
    <mergeCell ref="L435:L437"/>
    <mergeCell ref="H435:H437"/>
    <mergeCell ref="I435:I437"/>
    <mergeCell ref="J435:J437"/>
    <mergeCell ref="I438:I439"/>
    <mergeCell ref="J438:J439"/>
    <mergeCell ref="K438:K439"/>
    <mergeCell ref="L438:L439"/>
    <mergeCell ref="A440:A443"/>
    <mergeCell ref="B440:B443"/>
    <mergeCell ref="C440:C443"/>
    <mergeCell ref="D440:D443"/>
    <mergeCell ref="E440:E443"/>
    <mergeCell ref="F440:F443"/>
    <mergeCell ref="G440:G443"/>
    <mergeCell ref="A435:A437"/>
    <mergeCell ref="B435:B437"/>
    <mergeCell ref="C435:C437"/>
    <mergeCell ref="G438:G439"/>
    <mergeCell ref="B430:D430"/>
    <mergeCell ref="H430:L430"/>
    <mergeCell ref="A431:A434"/>
    <mergeCell ref="B431:B434"/>
    <mergeCell ref="C431:C434"/>
    <mergeCell ref="D433:D434"/>
    <mergeCell ref="E433:E434"/>
    <mergeCell ref="F433:F434"/>
    <mergeCell ref="G433:G434"/>
    <mergeCell ref="B425:D425"/>
    <mergeCell ref="H425:L425"/>
    <mergeCell ref="B427:D427"/>
    <mergeCell ref="H427:L427"/>
    <mergeCell ref="A428:A429"/>
    <mergeCell ref="B428:B429"/>
    <mergeCell ref="C428:C429"/>
    <mergeCell ref="D428:D429"/>
    <mergeCell ref="E428:E429"/>
    <mergeCell ref="F428:F429"/>
    <mergeCell ref="G428:G429"/>
    <mergeCell ref="H418:L418"/>
    <mergeCell ref="H419:L419"/>
    <mergeCell ref="H420:L420"/>
    <mergeCell ref="H421:L421"/>
    <mergeCell ref="H422:L422"/>
    <mergeCell ref="H423:L423"/>
    <mergeCell ref="B418:D418"/>
    <mergeCell ref="B419:D419"/>
    <mergeCell ref="B420:D420"/>
    <mergeCell ref="B421:D421"/>
    <mergeCell ref="B422:D422"/>
    <mergeCell ref="B423:D423"/>
    <mergeCell ref="B412:D412"/>
    <mergeCell ref="H412:L412"/>
    <mergeCell ref="A413:A415"/>
    <mergeCell ref="B413:B415"/>
    <mergeCell ref="C413:C415"/>
    <mergeCell ref="H414:H415"/>
    <mergeCell ref="I414:I415"/>
    <mergeCell ref="J414:J415"/>
    <mergeCell ref="K414:K415"/>
    <mergeCell ref="L414:L415"/>
    <mergeCell ref="A406:A407"/>
    <mergeCell ref="B406:B407"/>
    <mergeCell ref="C406:C407"/>
    <mergeCell ref="D406:D407"/>
    <mergeCell ref="E406:E407"/>
    <mergeCell ref="F406:F407"/>
    <mergeCell ref="G406:G407"/>
    <mergeCell ref="J400:J402"/>
    <mergeCell ref="K400:K402"/>
    <mergeCell ref="L400:L402"/>
    <mergeCell ref="B404:D404"/>
    <mergeCell ref="H404:L404"/>
    <mergeCell ref="G398:G399"/>
    <mergeCell ref="A400:A402"/>
    <mergeCell ref="B400:B402"/>
    <mergeCell ref="C400:C402"/>
    <mergeCell ref="H400:H402"/>
    <mergeCell ref="I400:I402"/>
    <mergeCell ref="A398:A399"/>
    <mergeCell ref="B398:B399"/>
    <mergeCell ref="C398:C399"/>
    <mergeCell ref="D398:D399"/>
    <mergeCell ref="E398:E399"/>
    <mergeCell ref="F398:F399"/>
    <mergeCell ref="B394:D394"/>
    <mergeCell ref="H393:L393"/>
    <mergeCell ref="H394:L394"/>
    <mergeCell ref="B396:D396"/>
    <mergeCell ref="H396:L396"/>
    <mergeCell ref="G387:G388"/>
    <mergeCell ref="A390:A392"/>
    <mergeCell ref="B390:B392"/>
    <mergeCell ref="C390:C392"/>
    <mergeCell ref="D390:D392"/>
    <mergeCell ref="E390:E392"/>
    <mergeCell ref="F390:F392"/>
    <mergeCell ref="G390:G392"/>
    <mergeCell ref="A387:A388"/>
    <mergeCell ref="B387:B388"/>
    <mergeCell ref="C387:C388"/>
    <mergeCell ref="D387:D388"/>
    <mergeCell ref="E387:E388"/>
    <mergeCell ref="F387:F388"/>
    <mergeCell ref="A383:A386"/>
    <mergeCell ref="B383:B386"/>
    <mergeCell ref="C383:C386"/>
    <mergeCell ref="D383:D386"/>
    <mergeCell ref="E383:E386"/>
    <mergeCell ref="F383:F386"/>
    <mergeCell ref="G383:G386"/>
    <mergeCell ref="B379:D379"/>
    <mergeCell ref="B393:D393"/>
    <mergeCell ref="H379:L379"/>
    <mergeCell ref="B380:D380"/>
    <mergeCell ref="H380:L380"/>
    <mergeCell ref="A381:A382"/>
    <mergeCell ref="B381:B382"/>
    <mergeCell ref="C381:C382"/>
    <mergeCell ref="D381:D382"/>
    <mergeCell ref="E381:E382"/>
    <mergeCell ref="F381:F382"/>
    <mergeCell ref="G381:G382"/>
    <mergeCell ref="B375:D375"/>
    <mergeCell ref="H375:L375"/>
    <mergeCell ref="A376:A377"/>
    <mergeCell ref="B376:B377"/>
    <mergeCell ref="C376:C377"/>
    <mergeCell ref="D376:D377"/>
    <mergeCell ref="E376:E377"/>
    <mergeCell ref="F376:F377"/>
    <mergeCell ref="G376:G377"/>
    <mergeCell ref="B368:D368"/>
    <mergeCell ref="H368:L368"/>
    <mergeCell ref="A370:A374"/>
    <mergeCell ref="B370:B374"/>
    <mergeCell ref="C370:C374"/>
    <mergeCell ref="D370:D374"/>
    <mergeCell ref="E370:E374"/>
    <mergeCell ref="F370:F374"/>
    <mergeCell ref="G370:G374"/>
    <mergeCell ref="G360:G361"/>
    <mergeCell ref="A363:A367"/>
    <mergeCell ref="B363:B367"/>
    <mergeCell ref="C363:C367"/>
    <mergeCell ref="D363:D367"/>
    <mergeCell ref="E363:E367"/>
    <mergeCell ref="F363:F367"/>
    <mergeCell ref="G363:G367"/>
    <mergeCell ref="A360:A361"/>
    <mergeCell ref="B360:B361"/>
    <mergeCell ref="C360:C361"/>
    <mergeCell ref="D360:D361"/>
    <mergeCell ref="E360:E361"/>
    <mergeCell ref="F360:F361"/>
    <mergeCell ref="G349:G353"/>
    <mergeCell ref="A354:A358"/>
    <mergeCell ref="B354:B358"/>
    <mergeCell ref="C354:C358"/>
    <mergeCell ref="D354:D358"/>
    <mergeCell ref="E354:E358"/>
    <mergeCell ref="F354:F358"/>
    <mergeCell ref="G354:G358"/>
    <mergeCell ref="H345:L345"/>
    <mergeCell ref="H346:L346"/>
    <mergeCell ref="H347:L347"/>
    <mergeCell ref="H348:L348"/>
    <mergeCell ref="A349:A353"/>
    <mergeCell ref="B349:B353"/>
    <mergeCell ref="C349:C353"/>
    <mergeCell ref="D349:D353"/>
    <mergeCell ref="E349:E353"/>
    <mergeCell ref="F349:F353"/>
    <mergeCell ref="B345:D345"/>
    <mergeCell ref="B346:D346"/>
    <mergeCell ref="B347:D347"/>
    <mergeCell ref="B348:D348"/>
    <mergeCell ref="B340:D340"/>
    <mergeCell ref="H340:L340"/>
    <mergeCell ref="D343:D344"/>
    <mergeCell ref="E343:E344"/>
    <mergeCell ref="F343:F344"/>
    <mergeCell ref="G343:G344"/>
    <mergeCell ref="A342:A344"/>
    <mergeCell ref="G332:G334"/>
    <mergeCell ref="A335:A336"/>
    <mergeCell ref="B335:B336"/>
    <mergeCell ref="C335:C336"/>
    <mergeCell ref="D335:D336"/>
    <mergeCell ref="E335:E336"/>
    <mergeCell ref="F335:F336"/>
    <mergeCell ref="G335:G336"/>
    <mergeCell ref="B342:B344"/>
    <mergeCell ref="C342:C344"/>
    <mergeCell ref="B331:D331"/>
    <mergeCell ref="H331:L331"/>
    <mergeCell ref="A332:A334"/>
    <mergeCell ref="B332:B334"/>
    <mergeCell ref="C332:C334"/>
    <mergeCell ref="D332:D334"/>
    <mergeCell ref="E332:E334"/>
    <mergeCell ref="F332:F334"/>
    <mergeCell ref="A328:A330"/>
    <mergeCell ref="B328:B330"/>
    <mergeCell ref="C328:C330"/>
    <mergeCell ref="H329:H330"/>
    <mergeCell ref="I329:I330"/>
    <mergeCell ref="J329:J330"/>
    <mergeCell ref="B324:D324"/>
    <mergeCell ref="B325:D325"/>
    <mergeCell ref="B326:D326"/>
    <mergeCell ref="B327:D327"/>
    <mergeCell ref="H324:L324"/>
    <mergeCell ref="H325:L325"/>
    <mergeCell ref="H326:L326"/>
    <mergeCell ref="H327:L327"/>
    <mergeCell ref="K329:K330"/>
    <mergeCell ref="L329:L330"/>
    <mergeCell ref="B317:D317"/>
    <mergeCell ref="H317:L317"/>
    <mergeCell ref="B318:D318"/>
    <mergeCell ref="H318:L318"/>
    <mergeCell ref="A321:A322"/>
    <mergeCell ref="B321:B322"/>
    <mergeCell ref="C321:C322"/>
    <mergeCell ref="D321:D322"/>
    <mergeCell ref="E321:E322"/>
    <mergeCell ref="F321:F322"/>
    <mergeCell ref="G321:G322"/>
    <mergeCell ref="J311:J313"/>
    <mergeCell ref="K311:K313"/>
    <mergeCell ref="L311:L313"/>
    <mergeCell ref="B315:D315"/>
    <mergeCell ref="H315:L315"/>
    <mergeCell ref="B316:D316"/>
    <mergeCell ref="H316:L316"/>
    <mergeCell ref="G309:G310"/>
    <mergeCell ref="A311:A313"/>
    <mergeCell ref="B311:B313"/>
    <mergeCell ref="C311:C313"/>
    <mergeCell ref="H311:H313"/>
    <mergeCell ref="I311:I313"/>
    <mergeCell ref="B307:D307"/>
    <mergeCell ref="B308:D308"/>
    <mergeCell ref="H307:L307"/>
    <mergeCell ref="H308:L308"/>
    <mergeCell ref="A309:A310"/>
    <mergeCell ref="B309:B310"/>
    <mergeCell ref="C309:C310"/>
    <mergeCell ref="D309:D310"/>
    <mergeCell ref="E309:E310"/>
    <mergeCell ref="F309:F310"/>
    <mergeCell ref="B301:D301"/>
    <mergeCell ref="H301:L301"/>
    <mergeCell ref="A305:A306"/>
    <mergeCell ref="B305:B306"/>
    <mergeCell ref="C305:C306"/>
    <mergeCell ref="D305:D306"/>
    <mergeCell ref="E305:E306"/>
    <mergeCell ref="F305:F306"/>
    <mergeCell ref="G305:G306"/>
    <mergeCell ref="A295:A297"/>
    <mergeCell ref="B295:B297"/>
    <mergeCell ref="C295:C297"/>
    <mergeCell ref="A298:A300"/>
    <mergeCell ref="B298:B300"/>
    <mergeCell ref="C298:C300"/>
    <mergeCell ref="G286:G287"/>
    <mergeCell ref="A289:A291"/>
    <mergeCell ref="B289:B291"/>
    <mergeCell ref="C289:C291"/>
    <mergeCell ref="A292:A293"/>
    <mergeCell ref="B292:B293"/>
    <mergeCell ref="C292:C293"/>
    <mergeCell ref="A286:A287"/>
    <mergeCell ref="B286:B287"/>
    <mergeCell ref="C286:C287"/>
    <mergeCell ref="D286:D287"/>
    <mergeCell ref="E286:E287"/>
    <mergeCell ref="F286:F287"/>
    <mergeCell ref="K281:K283"/>
    <mergeCell ref="L281:L283"/>
    <mergeCell ref="A284:A285"/>
    <mergeCell ref="B284:B285"/>
    <mergeCell ref="C284:C285"/>
    <mergeCell ref="D284:D285"/>
    <mergeCell ref="E284:E285"/>
    <mergeCell ref="F284:F285"/>
    <mergeCell ref="G284:G285"/>
    <mergeCell ref="A281:A283"/>
    <mergeCell ref="B281:B283"/>
    <mergeCell ref="C281:C283"/>
    <mergeCell ref="H281:H283"/>
    <mergeCell ref="I281:I283"/>
    <mergeCell ref="J281:J283"/>
    <mergeCell ref="A273:A275"/>
    <mergeCell ref="B273:B275"/>
    <mergeCell ref="C273:C275"/>
    <mergeCell ref="A277:A279"/>
    <mergeCell ref="B277:B279"/>
    <mergeCell ref="C277:C279"/>
    <mergeCell ref="H268:H270"/>
    <mergeCell ref="I268:I270"/>
    <mergeCell ref="J268:J270"/>
    <mergeCell ref="K268:K270"/>
    <mergeCell ref="L268:L270"/>
    <mergeCell ref="B272:D272"/>
    <mergeCell ref="H272:L272"/>
    <mergeCell ref="G259:G261"/>
    <mergeCell ref="A262:A265"/>
    <mergeCell ref="B262:B265"/>
    <mergeCell ref="C262:C265"/>
    <mergeCell ref="A267:A270"/>
    <mergeCell ref="B267:B270"/>
    <mergeCell ref="C267:C270"/>
    <mergeCell ref="A259:A261"/>
    <mergeCell ref="B259:B261"/>
    <mergeCell ref="C259:C261"/>
    <mergeCell ref="D259:D261"/>
    <mergeCell ref="E259:E261"/>
    <mergeCell ref="F259:F261"/>
    <mergeCell ref="B256:D256"/>
    <mergeCell ref="H256:L256"/>
    <mergeCell ref="B257:D257"/>
    <mergeCell ref="H257:L257"/>
    <mergeCell ref="B258:D258"/>
    <mergeCell ref="H258:L258"/>
    <mergeCell ref="G249:G251"/>
    <mergeCell ref="A252:A253"/>
    <mergeCell ref="B252:B253"/>
    <mergeCell ref="C252:C253"/>
    <mergeCell ref="D252:D253"/>
    <mergeCell ref="E252:E253"/>
    <mergeCell ref="F252:F253"/>
    <mergeCell ref="G252:G253"/>
    <mergeCell ref="A249:A251"/>
    <mergeCell ref="B249:B251"/>
    <mergeCell ref="C249:C251"/>
    <mergeCell ref="D249:D251"/>
    <mergeCell ref="E249:E251"/>
    <mergeCell ref="F249:F251"/>
    <mergeCell ref="G244:G245"/>
    <mergeCell ref="A246:A247"/>
    <mergeCell ref="B246:B247"/>
    <mergeCell ref="C246:C247"/>
    <mergeCell ref="D246:D247"/>
    <mergeCell ref="E246:E247"/>
    <mergeCell ref="F246:F247"/>
    <mergeCell ref="G246:G247"/>
    <mergeCell ref="A244:A245"/>
    <mergeCell ref="B244:B245"/>
    <mergeCell ref="C244:C245"/>
    <mergeCell ref="D244:D245"/>
    <mergeCell ref="E244:E245"/>
    <mergeCell ref="F244:F245"/>
    <mergeCell ref="G235:G237"/>
    <mergeCell ref="A238:A242"/>
    <mergeCell ref="B238:B242"/>
    <mergeCell ref="C238:C242"/>
    <mergeCell ref="D238:D242"/>
    <mergeCell ref="E238:E242"/>
    <mergeCell ref="F238:F242"/>
    <mergeCell ref="G238:G242"/>
    <mergeCell ref="A235:A237"/>
    <mergeCell ref="B235:B237"/>
    <mergeCell ref="C235:C237"/>
    <mergeCell ref="D235:D237"/>
    <mergeCell ref="E235:E237"/>
    <mergeCell ref="F235:F237"/>
    <mergeCell ref="G225:G227"/>
    <mergeCell ref="B229:D229"/>
    <mergeCell ref="H229:L229"/>
    <mergeCell ref="A231:A234"/>
    <mergeCell ref="B231:B234"/>
    <mergeCell ref="C231:C234"/>
    <mergeCell ref="D232:D234"/>
    <mergeCell ref="E232:E234"/>
    <mergeCell ref="F232:F234"/>
    <mergeCell ref="G232:G234"/>
    <mergeCell ref="A225:A227"/>
    <mergeCell ref="B225:B227"/>
    <mergeCell ref="C225:C227"/>
    <mergeCell ref="D225:D227"/>
    <mergeCell ref="E225:E227"/>
    <mergeCell ref="F225:F227"/>
    <mergeCell ref="B220:D220"/>
    <mergeCell ref="H220:L220"/>
    <mergeCell ref="A223:A224"/>
    <mergeCell ref="B223:B224"/>
    <mergeCell ref="C223:C224"/>
    <mergeCell ref="D223:D224"/>
    <mergeCell ref="E223:E224"/>
    <mergeCell ref="F223:F224"/>
    <mergeCell ref="G223:G224"/>
    <mergeCell ref="B214:D214"/>
    <mergeCell ref="H214:L214"/>
    <mergeCell ref="A215:A219"/>
    <mergeCell ref="B215:B219"/>
    <mergeCell ref="C215:C219"/>
    <mergeCell ref="D215:D219"/>
    <mergeCell ref="E215:E219"/>
    <mergeCell ref="F215:F219"/>
    <mergeCell ref="G215:G219"/>
    <mergeCell ref="G208:G209"/>
    <mergeCell ref="B210:D210"/>
    <mergeCell ref="H210:L210"/>
    <mergeCell ref="A211:A213"/>
    <mergeCell ref="B211:B213"/>
    <mergeCell ref="C211:C213"/>
    <mergeCell ref="D211:D213"/>
    <mergeCell ref="E211:E213"/>
    <mergeCell ref="F211:F213"/>
    <mergeCell ref="G211:G213"/>
    <mergeCell ref="A208:A209"/>
    <mergeCell ref="B208:B209"/>
    <mergeCell ref="C208:C209"/>
    <mergeCell ref="D208:D209"/>
    <mergeCell ref="E208:E209"/>
    <mergeCell ref="F208:F209"/>
    <mergeCell ref="G198:G202"/>
    <mergeCell ref="A203:A207"/>
    <mergeCell ref="B203:B207"/>
    <mergeCell ref="C203:C207"/>
    <mergeCell ref="D203:D207"/>
    <mergeCell ref="E203:E207"/>
    <mergeCell ref="F203:F207"/>
    <mergeCell ref="G203:G207"/>
    <mergeCell ref="A198:A202"/>
    <mergeCell ref="B198:B202"/>
    <mergeCell ref="C198:C202"/>
    <mergeCell ref="D198:D202"/>
    <mergeCell ref="E198:E202"/>
    <mergeCell ref="F198:F202"/>
    <mergeCell ref="A192:A196"/>
    <mergeCell ref="B192:B196"/>
    <mergeCell ref="C192:C196"/>
    <mergeCell ref="D192:D196"/>
    <mergeCell ref="E192:E196"/>
    <mergeCell ref="F192:F196"/>
    <mergeCell ref="G192:G196"/>
    <mergeCell ref="A186:A191"/>
    <mergeCell ref="B186:B191"/>
    <mergeCell ref="C186:C191"/>
    <mergeCell ref="D186:D191"/>
    <mergeCell ref="E186:E191"/>
    <mergeCell ref="F186:F191"/>
    <mergeCell ref="A180:A185"/>
    <mergeCell ref="B180:B185"/>
    <mergeCell ref="C180:C185"/>
    <mergeCell ref="D180:D185"/>
    <mergeCell ref="E180:E185"/>
    <mergeCell ref="F180:F185"/>
    <mergeCell ref="G180:G185"/>
    <mergeCell ref="B174:D174"/>
    <mergeCell ref="G186:G191"/>
    <mergeCell ref="H174:L174"/>
    <mergeCell ref="B175:D175"/>
    <mergeCell ref="H175:L175"/>
    <mergeCell ref="A177:A179"/>
    <mergeCell ref="B177:B179"/>
    <mergeCell ref="C177:C179"/>
    <mergeCell ref="D177:D179"/>
    <mergeCell ref="E177:E179"/>
    <mergeCell ref="F177:F179"/>
    <mergeCell ref="G177:G179"/>
    <mergeCell ref="G162:G171"/>
    <mergeCell ref="A172:A173"/>
    <mergeCell ref="B172:B173"/>
    <mergeCell ref="C172:C173"/>
    <mergeCell ref="D172:D173"/>
    <mergeCell ref="E172:E173"/>
    <mergeCell ref="F172:F173"/>
    <mergeCell ref="G172:G173"/>
    <mergeCell ref="A162:A171"/>
    <mergeCell ref="B162:B171"/>
    <mergeCell ref="C162:C171"/>
    <mergeCell ref="D162:D171"/>
    <mergeCell ref="E162:E171"/>
    <mergeCell ref="F162:F171"/>
    <mergeCell ref="G158:G159"/>
    <mergeCell ref="A160:A161"/>
    <mergeCell ref="B160:B161"/>
    <mergeCell ref="C160:C161"/>
    <mergeCell ref="D160:D161"/>
    <mergeCell ref="E160:E161"/>
    <mergeCell ref="F160:F161"/>
    <mergeCell ref="G160:G161"/>
    <mergeCell ref="A158:A159"/>
    <mergeCell ref="B158:B159"/>
    <mergeCell ref="C158:C159"/>
    <mergeCell ref="D158:D159"/>
    <mergeCell ref="E158:E159"/>
    <mergeCell ref="F158:F159"/>
    <mergeCell ref="B152:D152"/>
    <mergeCell ref="H152:L152"/>
    <mergeCell ref="A156:A157"/>
    <mergeCell ref="B156:B157"/>
    <mergeCell ref="C156:C157"/>
    <mergeCell ref="D156:D157"/>
    <mergeCell ref="E156:E157"/>
    <mergeCell ref="F156:F157"/>
    <mergeCell ref="G156:G157"/>
    <mergeCell ref="G141:G142"/>
    <mergeCell ref="A143:A145"/>
    <mergeCell ref="B143:B145"/>
    <mergeCell ref="C143:C145"/>
    <mergeCell ref="D143:D145"/>
    <mergeCell ref="E143:E145"/>
    <mergeCell ref="F143:F145"/>
    <mergeCell ref="G143:G145"/>
    <mergeCell ref="A141:A142"/>
    <mergeCell ref="B141:B142"/>
    <mergeCell ref="C141:C142"/>
    <mergeCell ref="D141:D142"/>
    <mergeCell ref="E141:E142"/>
    <mergeCell ref="F141:F142"/>
    <mergeCell ref="A136:A137"/>
    <mergeCell ref="B136:B137"/>
    <mergeCell ref="C136:C137"/>
    <mergeCell ref="D136:D137"/>
    <mergeCell ref="E136:E137"/>
    <mergeCell ref="F136:F137"/>
    <mergeCell ref="G136:G137"/>
    <mergeCell ref="D128:D131"/>
    <mergeCell ref="E128:E131"/>
    <mergeCell ref="F128:F131"/>
    <mergeCell ref="G128:G131"/>
    <mergeCell ref="A132:A135"/>
    <mergeCell ref="B132:B135"/>
    <mergeCell ref="C132:C135"/>
    <mergeCell ref="D132:D135"/>
    <mergeCell ref="E132:E135"/>
    <mergeCell ref="F132:F135"/>
    <mergeCell ref="A128:A131"/>
    <mergeCell ref="B128:B131"/>
    <mergeCell ref="C128:C131"/>
    <mergeCell ref="A121:A123"/>
    <mergeCell ref="B121:B123"/>
    <mergeCell ref="C121:C123"/>
    <mergeCell ref="D121:D123"/>
    <mergeCell ref="E121:E123"/>
    <mergeCell ref="F121:F123"/>
    <mergeCell ref="G121:G123"/>
    <mergeCell ref="B115:D115"/>
    <mergeCell ref="G132:G135"/>
    <mergeCell ref="H115:L115"/>
    <mergeCell ref="B116:D116"/>
    <mergeCell ref="H116:L116"/>
    <mergeCell ref="A117:A118"/>
    <mergeCell ref="B117:B118"/>
    <mergeCell ref="C117:C118"/>
    <mergeCell ref="D117:D118"/>
    <mergeCell ref="E117:E118"/>
    <mergeCell ref="F117:F118"/>
    <mergeCell ref="G117:G118"/>
    <mergeCell ref="G107:G108"/>
    <mergeCell ref="A109:A113"/>
    <mergeCell ref="B109:B113"/>
    <mergeCell ref="C109:C113"/>
    <mergeCell ref="D109:D113"/>
    <mergeCell ref="E109:E113"/>
    <mergeCell ref="F109:F113"/>
    <mergeCell ref="G109:G113"/>
    <mergeCell ref="G102:G103"/>
    <mergeCell ref="A104:A106"/>
    <mergeCell ref="B104:B106"/>
    <mergeCell ref="C104:C106"/>
    <mergeCell ref="A107:A108"/>
    <mergeCell ref="B107:B108"/>
    <mergeCell ref="C107:C108"/>
    <mergeCell ref="D107:D108"/>
    <mergeCell ref="E107:E108"/>
    <mergeCell ref="F107:F108"/>
    <mergeCell ref="A100:A101"/>
    <mergeCell ref="B100:B101"/>
    <mergeCell ref="C100:C101"/>
    <mergeCell ref="A102:A103"/>
    <mergeCell ref="B102:B103"/>
    <mergeCell ref="C102:C103"/>
    <mergeCell ref="D102:D103"/>
    <mergeCell ref="E102:E103"/>
    <mergeCell ref="F102:F103"/>
    <mergeCell ref="H94:L94"/>
    <mergeCell ref="A96:A97"/>
    <mergeCell ref="G98:G99"/>
    <mergeCell ref="A98:A99"/>
    <mergeCell ref="B98:B99"/>
    <mergeCell ref="C98:C99"/>
    <mergeCell ref="D98:D99"/>
    <mergeCell ref="E98:E99"/>
    <mergeCell ref="F98:F99"/>
    <mergeCell ref="A88:A89"/>
    <mergeCell ref="B88:B89"/>
    <mergeCell ref="C88:C89"/>
    <mergeCell ref="D88:D89"/>
    <mergeCell ref="E88:E89"/>
    <mergeCell ref="F88:F89"/>
    <mergeCell ref="G88:G89"/>
    <mergeCell ref="A90:A92"/>
    <mergeCell ref="B90:B92"/>
    <mergeCell ref="C90:C92"/>
    <mergeCell ref="D90:D92"/>
    <mergeCell ref="E90:E92"/>
    <mergeCell ref="F90:F92"/>
    <mergeCell ref="G90:G92"/>
    <mergeCell ref="A81:A82"/>
    <mergeCell ref="B81:B82"/>
    <mergeCell ref="C81:C82"/>
    <mergeCell ref="D81:D82"/>
    <mergeCell ref="E81:E82"/>
    <mergeCell ref="F81:F82"/>
    <mergeCell ref="G81:G82"/>
    <mergeCell ref="A74:A77"/>
    <mergeCell ref="B74:B77"/>
    <mergeCell ref="C74:C77"/>
    <mergeCell ref="D74:D77"/>
    <mergeCell ref="E74:E77"/>
    <mergeCell ref="F74:F77"/>
    <mergeCell ref="A68:A71"/>
    <mergeCell ref="B68:B71"/>
    <mergeCell ref="C68:C71"/>
    <mergeCell ref="D68:D71"/>
    <mergeCell ref="E68:E71"/>
    <mergeCell ref="F68:F71"/>
    <mergeCell ref="G68:G71"/>
    <mergeCell ref="A65:A66"/>
    <mergeCell ref="B65:B66"/>
    <mergeCell ref="C65:C66"/>
    <mergeCell ref="D65:D66"/>
    <mergeCell ref="E65:E66"/>
    <mergeCell ref="F65:F66"/>
    <mergeCell ref="G65:G66"/>
    <mergeCell ref="B67:D67"/>
    <mergeCell ref="A59:A62"/>
    <mergeCell ref="B59:B62"/>
    <mergeCell ref="C59:C62"/>
    <mergeCell ref="D59:D62"/>
    <mergeCell ref="E59:E62"/>
    <mergeCell ref="F59:F62"/>
    <mergeCell ref="G59:G62"/>
    <mergeCell ref="A57:A58"/>
    <mergeCell ref="B57:B58"/>
    <mergeCell ref="C57:C58"/>
    <mergeCell ref="D57:D58"/>
    <mergeCell ref="E57:E58"/>
    <mergeCell ref="F57:F58"/>
    <mergeCell ref="G57:G58"/>
    <mergeCell ref="A51:A56"/>
    <mergeCell ref="B51:B56"/>
    <mergeCell ref="C51:C56"/>
    <mergeCell ref="D51:D56"/>
    <mergeCell ref="E51:E56"/>
    <mergeCell ref="F51:F56"/>
    <mergeCell ref="G51:G56"/>
    <mergeCell ref="A46:A50"/>
    <mergeCell ref="B46:B50"/>
    <mergeCell ref="C46:C50"/>
    <mergeCell ref="D46:D50"/>
    <mergeCell ref="E46:E50"/>
    <mergeCell ref="F46:F50"/>
    <mergeCell ref="G46:G50"/>
    <mergeCell ref="A40:A43"/>
    <mergeCell ref="B40:B43"/>
    <mergeCell ref="C40:C43"/>
    <mergeCell ref="D40:D43"/>
    <mergeCell ref="E40:E43"/>
    <mergeCell ref="F40:F43"/>
    <mergeCell ref="G40:G43"/>
    <mergeCell ref="A38:A39"/>
    <mergeCell ref="B38:B39"/>
    <mergeCell ref="C38:C39"/>
    <mergeCell ref="D38:D39"/>
    <mergeCell ref="E38:E39"/>
    <mergeCell ref="F38:F39"/>
    <mergeCell ref="G38:G39"/>
    <mergeCell ref="A35:A37"/>
    <mergeCell ref="B35:B37"/>
    <mergeCell ref="C35:C37"/>
    <mergeCell ref="D35:D37"/>
    <mergeCell ref="E35:E37"/>
    <mergeCell ref="F35:F37"/>
    <mergeCell ref="G35:G37"/>
    <mergeCell ref="A31:A34"/>
    <mergeCell ref="B31:B34"/>
    <mergeCell ref="C31:C34"/>
    <mergeCell ref="D31:D34"/>
    <mergeCell ref="E31:E34"/>
    <mergeCell ref="F31:F34"/>
    <mergeCell ref="G31:G34"/>
    <mergeCell ref="A18:A19"/>
    <mergeCell ref="B18:B19"/>
    <mergeCell ref="C18:C19"/>
    <mergeCell ref="D18:D19"/>
    <mergeCell ref="E18:E19"/>
    <mergeCell ref="F18:F19"/>
    <mergeCell ref="G18:G19"/>
    <mergeCell ref="A21:A27"/>
    <mergeCell ref="A15:A17"/>
    <mergeCell ref="B15:B17"/>
    <mergeCell ref="C15:C17"/>
    <mergeCell ref="D15:D17"/>
    <mergeCell ref="E15:E17"/>
    <mergeCell ref="F15:F17"/>
    <mergeCell ref="B21:B27"/>
    <mergeCell ref="C21:C27"/>
    <mergeCell ref="D21:D27"/>
    <mergeCell ref="E21:E27"/>
    <mergeCell ref="F21:F27"/>
    <mergeCell ref="G21:G27"/>
    <mergeCell ref="H86:L86"/>
    <mergeCell ref="H87:L87"/>
    <mergeCell ref="B87:D87"/>
    <mergeCell ref="B86:D86"/>
    <mergeCell ref="B96:B97"/>
    <mergeCell ref="C8:C10"/>
    <mergeCell ref="D8:D10"/>
    <mergeCell ref="B11:D11"/>
    <mergeCell ref="H11:L11"/>
    <mergeCell ref="B12:D12"/>
    <mergeCell ref="B13:D13"/>
    <mergeCell ref="B14:D14"/>
    <mergeCell ref="H12:L12"/>
    <mergeCell ref="H13:L13"/>
    <mergeCell ref="H14:L14"/>
    <mergeCell ref="E8:E10"/>
    <mergeCell ref="F8:F10"/>
    <mergeCell ref="G15:G17"/>
    <mergeCell ref="C96:C97"/>
    <mergeCell ref="D96:D97"/>
    <mergeCell ref="E96:E97"/>
    <mergeCell ref="F96:F97"/>
    <mergeCell ref="G96:G97"/>
    <mergeCell ref="B94:D94"/>
    <mergeCell ref="H1:L1"/>
    <mergeCell ref="H2:L2"/>
    <mergeCell ref="H3:L3"/>
    <mergeCell ref="A5:L5"/>
    <mergeCell ref="A6:L6"/>
    <mergeCell ref="A438:A439"/>
    <mergeCell ref="B438:B439"/>
    <mergeCell ref="C438:C439"/>
    <mergeCell ref="D438:D439"/>
    <mergeCell ref="E438:E439"/>
    <mergeCell ref="F438:F439"/>
    <mergeCell ref="I370:I371"/>
    <mergeCell ref="J370:J371"/>
    <mergeCell ref="K370:K371"/>
    <mergeCell ref="L370:L371"/>
    <mergeCell ref="G8:G10"/>
    <mergeCell ref="H8:L8"/>
    <mergeCell ref="H9:H10"/>
    <mergeCell ref="I9:I10"/>
    <mergeCell ref="J9:L9"/>
    <mergeCell ref="A8:A10"/>
    <mergeCell ref="B8:B10"/>
    <mergeCell ref="H67:L67"/>
    <mergeCell ref="G74:G7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view="pageLayout" zoomScaleNormal="100" workbookViewId="0">
      <selection activeCell="B19" sqref="B19"/>
    </sheetView>
  </sheetViews>
  <sheetFormatPr defaultRowHeight="14.5" x14ac:dyDescent="0.35"/>
  <cols>
    <col min="2" max="2" width="66.54296875" customWidth="1"/>
    <col min="3" max="5" width="16" bestFit="1" customWidth="1"/>
  </cols>
  <sheetData>
    <row r="2" spans="1:5" ht="15" x14ac:dyDescent="0.35">
      <c r="A2" s="7" t="s">
        <v>0</v>
      </c>
      <c r="B2" s="7" t="s">
        <v>996</v>
      </c>
      <c r="C2" s="7" t="s">
        <v>978</v>
      </c>
      <c r="D2" s="7" t="s">
        <v>979</v>
      </c>
      <c r="E2" s="7" t="s">
        <v>980</v>
      </c>
    </row>
    <row r="3" spans="1:5" ht="15.5" x14ac:dyDescent="0.35">
      <c r="A3" s="1" t="s">
        <v>981</v>
      </c>
      <c r="B3" s="1" t="s">
        <v>982</v>
      </c>
      <c r="C3" s="4">
        <f>C4+C7+C8</f>
        <v>199879261.31999999</v>
      </c>
      <c r="D3" s="4">
        <f>D4+D7+D8</f>
        <v>230897419</v>
      </c>
      <c r="E3" s="4">
        <f>E4+E7+E8</f>
        <v>230584888.61000001</v>
      </c>
    </row>
    <row r="4" spans="1:5" ht="15.5" x14ac:dyDescent="0.35">
      <c r="A4" s="1" t="s">
        <v>983</v>
      </c>
      <c r="B4" s="1" t="s">
        <v>984</v>
      </c>
      <c r="C4" s="4">
        <f>SUM(C5:C6)</f>
        <v>194588831.31999999</v>
      </c>
      <c r="D4" s="4">
        <f>SUM(D5:D6)</f>
        <v>203761572</v>
      </c>
      <c r="E4" s="4">
        <f>SUM(E5:E6)</f>
        <v>207815391.61000001</v>
      </c>
    </row>
    <row r="5" spans="1:5" ht="15.5" x14ac:dyDescent="0.35">
      <c r="A5" s="1" t="s">
        <v>194</v>
      </c>
      <c r="B5" s="1" t="s">
        <v>985</v>
      </c>
      <c r="C5" s="5">
        <v>6506932.8200000003</v>
      </c>
      <c r="D5" s="5">
        <v>7222343</v>
      </c>
      <c r="E5" s="5">
        <v>7350680</v>
      </c>
    </row>
    <row r="6" spans="1:5" ht="15.5" x14ac:dyDescent="0.35">
      <c r="A6" s="1" t="s">
        <v>24</v>
      </c>
      <c r="B6" s="1" t="s">
        <v>986</v>
      </c>
      <c r="C6" s="5">
        <v>188081898.5</v>
      </c>
      <c r="D6" s="5">
        <v>196539229</v>
      </c>
      <c r="E6" s="5">
        <v>200464711.61000001</v>
      </c>
    </row>
    <row r="7" spans="1:5" ht="15.5" x14ac:dyDescent="0.35">
      <c r="A7" s="1" t="s">
        <v>535</v>
      </c>
      <c r="B7" s="1" t="s">
        <v>987</v>
      </c>
      <c r="C7" s="5">
        <v>0</v>
      </c>
      <c r="D7" s="5">
        <v>11724817</v>
      </c>
      <c r="E7" s="5">
        <v>9358467</v>
      </c>
    </row>
    <row r="8" spans="1:5" ht="15.5" x14ac:dyDescent="0.35">
      <c r="A8" s="1" t="s">
        <v>988</v>
      </c>
      <c r="B8" s="1" t="s">
        <v>989</v>
      </c>
      <c r="C8" s="4">
        <f>SUM(C9:C11)</f>
        <v>5290430</v>
      </c>
      <c r="D8" s="4">
        <f>SUM(D9:D11)</f>
        <v>15411030</v>
      </c>
      <c r="E8" s="4">
        <f>SUM(E9:E11)</f>
        <v>13411030</v>
      </c>
    </row>
    <row r="9" spans="1:5" ht="15.5" x14ac:dyDescent="0.35">
      <c r="A9" s="1" t="s">
        <v>202</v>
      </c>
      <c r="B9" s="1" t="s">
        <v>990</v>
      </c>
      <c r="C9" s="5">
        <v>1019576</v>
      </c>
      <c r="D9" s="5">
        <v>1018876</v>
      </c>
      <c r="E9" s="5">
        <v>1018876</v>
      </c>
    </row>
    <row r="10" spans="1:5" ht="15.5" x14ac:dyDescent="0.35">
      <c r="A10" s="1" t="s">
        <v>499</v>
      </c>
      <c r="B10" s="1" t="s">
        <v>991</v>
      </c>
      <c r="C10" s="5">
        <v>4014000</v>
      </c>
      <c r="D10" s="5">
        <v>14135300</v>
      </c>
      <c r="E10" s="5">
        <v>12135300</v>
      </c>
    </row>
    <row r="11" spans="1:5" ht="15.5" x14ac:dyDescent="0.35">
      <c r="A11" s="1" t="s">
        <v>389</v>
      </c>
      <c r="B11" s="1" t="s">
        <v>992</v>
      </c>
      <c r="C11" s="5">
        <v>256854</v>
      </c>
      <c r="D11" s="5">
        <v>256854</v>
      </c>
      <c r="E11" s="5">
        <v>256854</v>
      </c>
    </row>
    <row r="12" spans="1:5" ht="15.5" x14ac:dyDescent="0.35">
      <c r="A12" s="1" t="s">
        <v>522</v>
      </c>
      <c r="B12" s="1" t="s">
        <v>993</v>
      </c>
      <c r="C12" s="5">
        <v>119431.02</v>
      </c>
      <c r="D12" s="5">
        <v>14596606.949999999</v>
      </c>
      <c r="E12" s="5">
        <v>2476795.7799999998</v>
      </c>
    </row>
    <row r="13" spans="1:5" ht="15.5" x14ac:dyDescent="0.35">
      <c r="A13" s="1" t="s">
        <v>250</v>
      </c>
      <c r="B13" s="1" t="s">
        <v>994</v>
      </c>
      <c r="C13" s="5">
        <v>9084200</v>
      </c>
      <c r="D13" s="5">
        <v>0</v>
      </c>
      <c r="E13" s="5">
        <v>0</v>
      </c>
    </row>
    <row r="14" spans="1:5" ht="15" x14ac:dyDescent="0.35">
      <c r="A14" s="2"/>
      <c r="B14" s="3" t="s">
        <v>995</v>
      </c>
      <c r="C14" s="6">
        <f>C3+C12+C13</f>
        <v>209082892.34</v>
      </c>
      <c r="D14" s="6">
        <f>D3+D12+D13</f>
        <v>245494025.94999999</v>
      </c>
      <c r="E14" s="6">
        <f>E3+E12+E13</f>
        <v>233061684.39000002</v>
      </c>
    </row>
    <row r="16" spans="1:5" x14ac:dyDescent="0.35">
      <c r="A16" s="68" t="s">
        <v>997</v>
      </c>
      <c r="B16" s="69"/>
      <c r="C16" s="69"/>
      <c r="D16" s="69"/>
      <c r="E16" s="69"/>
    </row>
  </sheetData>
  <mergeCells count="1">
    <mergeCell ref="A16:E16"/>
  </mergeCells>
  <pageMargins left="0.7" right="0.7" top="0.75" bottom="0.75" header="0.3" footer="0.3"/>
  <pageSetup paperSize="9" orientation="landscape" r:id="rId1"/>
  <headerFooter>
    <oddHeader>&amp;C63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3 programa</vt:lpstr>
      <vt:lpstr>Finansavimas pagal šaltinius </vt:lpstr>
      <vt:lpstr>'3 programa'!Print_Titles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2024-01-26T12:24:25Z</cp:lastPrinted>
  <dcterms:created xsi:type="dcterms:W3CDTF">2024-01-26T09:43:37Z</dcterms:created>
  <dcterms:modified xsi:type="dcterms:W3CDTF">2024-02-15T09:37:37Z</dcterms:modified>
</cp:coreProperties>
</file>