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navimas\!2024-2026 SVP\TS\patvirtintas\"/>
    </mc:Choice>
  </mc:AlternateContent>
  <bookViews>
    <workbookView xWindow="-120" yWindow="-120" windowWidth="29040" windowHeight="15840"/>
  </bookViews>
  <sheets>
    <sheet name="1 programa" sheetId="2" r:id="rId1"/>
    <sheet name="Finansavimas pagal šaltinius " sheetId="1" r:id="rId2"/>
  </sheets>
  <definedNames>
    <definedName name="_xlnm.Print_Titles" localSheetId="0">'1 programa'!$8:$10</definedName>
    <definedName name="_xlnm.Print_Titles" localSheetId="1">'Finansavimas pagal šaltinius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C3" i="1" s="1"/>
  <c r="C9" i="1" s="1"/>
  <c r="E4" i="1"/>
  <c r="D4" i="1"/>
  <c r="D3" i="1" s="1"/>
  <c r="D9" i="1" s="1"/>
  <c r="C4" i="1"/>
  <c r="E3" i="1"/>
  <c r="E9" i="1" s="1"/>
</calcChain>
</file>

<file path=xl/sharedStrings.xml><?xml version="1.0" encoding="utf-8"?>
<sst xmlns="http://schemas.openxmlformats.org/spreadsheetml/2006/main" count="519" uniqueCount="288">
  <si>
    <t>Kodas</t>
  </si>
  <si>
    <t xml:space="preserve">2024–2026 m. skirta </t>
  </si>
  <si>
    <t>Vykdytojas</t>
  </si>
  <si>
    <t>SP lėšos</t>
  </si>
  <si>
    <t>2024 m. skirta</t>
  </si>
  <si>
    <t>2025 m. skirta</t>
  </si>
  <si>
    <t>2026 m. skirta</t>
  </si>
  <si>
    <t>SVP veiklos efektyvumas</t>
  </si>
  <si>
    <t>Rodiklis</t>
  </si>
  <si>
    <t>Mato vnt.</t>
  </si>
  <si>
    <t>Planas</t>
  </si>
  <si>
    <t>2024 m.</t>
  </si>
  <si>
    <t>2025 m.</t>
  </si>
  <si>
    <t>2026 m.</t>
  </si>
  <si>
    <t>Atvirumo ir bendradarbiavimo, plėtojant miesto ekonomiką, kultūrą ir turizmą, programa</t>
  </si>
  <si>
    <t>1.1</t>
  </si>
  <si>
    <t>Modernus ir aukštą pridėtinę vertę kuriantis technologijų miestas</t>
  </si>
  <si>
    <t>1.1.1</t>
  </si>
  <si>
    <t>Stiprinti kryptingą ekonominę specializaciją, pritraukiant tiesiogines užsienio ir vietos investicijas</t>
  </si>
  <si>
    <t>1.1.1.1</t>
  </si>
  <si>
    <t>Siekti, kad Kaunas būtų prioritetinė steigimosi ir plėtros vieta aukštos pridėtinės vertės investuotojams ir verslams</t>
  </si>
  <si>
    <t>1.1.1.1.001</t>
  </si>
  <si>
    <t>Kauno miesto savivaldybės administracijos darbuotojų, Kauno miesto savivaldybės vadovybės ir Tarybos narių komandiruotės</t>
  </si>
  <si>
    <t>Personalo valdymo skyrius</t>
  </si>
  <si>
    <t>1.1.2.</t>
  </si>
  <si>
    <t>Į komandiruotes vykusių Kauno miesto savivaldybės administracijos darbuotojų skaičius</t>
  </si>
  <si>
    <t>Vnt.</t>
  </si>
  <si>
    <t>Kauno miesto savivaldybės administracijos darbuotojų komandiruočių atvejų skaičius</t>
  </si>
  <si>
    <t>Į komandiruotes vykusių Kauno miesto savivaldybės vadovybės ir Tarybos narių skaičius</t>
  </si>
  <si>
    <t>Kauno miesto savivaldybės vadovybės ir Tarybos narių komandiruočių atvejų skaičius</t>
  </si>
  <si>
    <t>1.1.1.2</t>
  </si>
  <si>
    <t>Vystyti tarptautinio miesto žinomumą ir įvaizdį didinančią rinkodarą</t>
  </si>
  <si>
    <t>1.1.1.2.001</t>
  </si>
  <si>
    <t>Tarptautinės rinkodaros ir turizmo plėtros skatinimas, palankių sąlygų investicijoms Kaune sudarymas</t>
  </si>
  <si>
    <t>Investicijų ir projektų skyrius</t>
  </si>
  <si>
    <t>E. rinkodaros priemonėmis pasiektų vartotojų skaičius tikslinėse rinkose</t>
  </si>
  <si>
    <t>4 200 000,00</t>
  </si>
  <si>
    <t>4 500 000,00</t>
  </si>
  <si>
    <t>4 750 000,00</t>
  </si>
  <si>
    <t>Investicinės aplinkos gerinimo projektų skaičius</t>
  </si>
  <si>
    <t>Naujai sukurtų turizmo produktų skaičius</t>
  </si>
  <si>
    <t>Suteiktų konsultacijų skaičius (investicijų, konferencijų, startuolių, relokacijos klausimais)</t>
  </si>
  <si>
    <t>1.1.1.2.002</t>
  </si>
  <si>
    <t>Kauno miesto narystė Baltijos miestų sąjungoje</t>
  </si>
  <si>
    <t>Užsienio ryšių skyrius</t>
  </si>
  <si>
    <t>Projektų ir tarptautinių renginių (konferencijų, valdybos, komisijų, darbo grupių posėdžių renginių, kt.) su tinklo partneriais skaičius</t>
  </si>
  <si>
    <t>Projektuose ir tarptautiniuose renginiuose dalyvavusių partnerių skaičius</t>
  </si>
  <si>
    <t>1.1.2</t>
  </si>
  <si>
    <t>Įgalinti inovacijomis grįsto verslo plėtrą</t>
  </si>
  <si>
    <t>1.1.2.1</t>
  </si>
  <si>
    <t>Sudaryti tinkamas sąlygas inovatyvių ir kitų pažangių pramonės šakų ekosistemoms augti</t>
  </si>
  <si>
    <t>1.1.2.1.001</t>
  </si>
  <si>
    <t>Buvusios aviacijos gamyklos angaro konversija</t>
  </si>
  <si>
    <t>Atliktų veiklų dalis nuo visų projekto veiklų</t>
  </si>
  <si>
    <t>Proc.</t>
  </si>
  <si>
    <t>Pastatyti arba atnaujinti viešieji arba komerciniai pastatai miestų vietovėse</t>
  </si>
  <si>
    <t>Kv. m</t>
  </si>
  <si>
    <t>Sukurtos arba atnaujintos atviros erdvės miestų vietovėse</t>
  </si>
  <si>
    <t>8 151,48</t>
  </si>
  <si>
    <t>1.1.2.1.002</t>
  </si>
  <si>
    <t>Aleksoto inovacijų pramonės parko (AIPP) operavimas</t>
  </si>
  <si>
    <t>Pritrauktų investuotojų skaičius</t>
  </si>
  <si>
    <t>1.1.2.2</t>
  </si>
  <si>
    <t>Remti regiono inovacines veiklas ir skatinti jų panaudojimą miesto aplinkoje</t>
  </si>
  <si>
    <t>1.1.3</t>
  </si>
  <si>
    <t>Didinti miesto patrauklumą naujiems ir augantiems verslams</t>
  </si>
  <si>
    <t>1.1.3.1</t>
  </si>
  <si>
    <t>Užtikrinti pakankamą aukštos ir vidutinės pridėtinės vertės industrijų darbo jėgos pasiūlą</t>
  </si>
  <si>
    <t>1.1.3.2</t>
  </si>
  <si>
    <t>Skatinti kauniečių verslumą</t>
  </si>
  <si>
    <t>1.1.3.3</t>
  </si>
  <si>
    <t>Vystyti kokybiškas paslaugas verslui</t>
  </si>
  <si>
    <t>1.1.3.3.001</t>
  </si>
  <si>
    <t>Smulkiojo verslo skatinimas vystant Stoties turgaus teritoriją</t>
  </si>
  <si>
    <t>Statybos valdymo skyrius</t>
  </si>
  <si>
    <t>1.1.4</t>
  </si>
  <si>
    <t>Stiprinti miesto išorinį keleivių ir krovinių susisiekimą</t>
  </si>
  <si>
    <t>1.1.4.1</t>
  </si>
  <si>
    <t>Didinti miesto tarptautinį pasiekiamumą</t>
  </si>
  <si>
    <t>1.1.4.2</t>
  </si>
  <si>
    <t>Vystyti vandens kelių komercinį potencialą</t>
  </si>
  <si>
    <t>1.2</t>
  </si>
  <si>
    <t>Kaunas- Baltijos jūros regiono įtraukios ir inovatyvios kultūros, konkurencingas keliautojų miestas, atviras idėjų mainams ir bendradarbiavimui</t>
  </si>
  <si>
    <t>1.2.1</t>
  </si>
  <si>
    <t>Užtikrinti įtraukios, prieinamos, kokybiškos kultūros plėtrą ir inovacijas</t>
  </si>
  <si>
    <t>1.2.1.1</t>
  </si>
  <si>
    <t>Gerinti kultūros įstaigų paslaugų kokybę (vartotojų patirtis)</t>
  </si>
  <si>
    <t>1.2.1.1.001</t>
  </si>
  <si>
    <t>Koncertinės įstaigos „Kauno santaka“ veiklos efektyvumo didinimas</t>
  </si>
  <si>
    <t>Kultūros skyrius</t>
  </si>
  <si>
    <t>Biudžetinių įstaigų pajamos už teikiamas mokamas paslaugas</t>
  </si>
  <si>
    <t>Eur</t>
  </si>
  <si>
    <t>165 000,00</t>
  </si>
  <si>
    <t>166 000,00</t>
  </si>
  <si>
    <t>167 000,00</t>
  </si>
  <si>
    <t>1.1.1.</t>
  </si>
  <si>
    <t>Lankytojų skaičius</t>
  </si>
  <si>
    <t>Asm.</t>
  </si>
  <si>
    <t>91 000,00</t>
  </si>
  <si>
    <t>92 000,00</t>
  </si>
  <si>
    <t>93 000,00</t>
  </si>
  <si>
    <t>Įgyvendintų kultūrinių projektų skaičius</t>
  </si>
  <si>
    <t>Suderintų strateginių dokumentų skaičius</t>
  </si>
  <si>
    <t>1.2.1.1.002</t>
  </si>
  <si>
    <t>Kauno menininkų namų veiklos efektyvumo didinimas</t>
  </si>
  <si>
    <r>
      <t xml:space="preserve">Kaunas pilnas kultūros </t>
    </r>
    <r>
      <rPr>
        <sz val="12"/>
        <color rgb="FF000000"/>
        <rFont val="Times New Roman"/>
        <family val="1"/>
        <charset val="186"/>
      </rPr>
      <t>fizinių auditorijų skaičiaus dalis nuo virtualių auditorijų dalies</t>
    </r>
  </si>
  <si>
    <r>
      <t xml:space="preserve">Įkeltų į </t>
    </r>
    <r>
      <rPr>
        <i/>
        <sz val="12"/>
        <color rgb="FF000000"/>
        <rFont val="Times New Roman"/>
        <family val="1"/>
        <charset val="186"/>
      </rPr>
      <t>www.kultūra.kaunas.lt</t>
    </r>
    <r>
      <rPr>
        <sz val="12"/>
        <color rgb="FF000000"/>
        <rFont val="Times New Roman"/>
        <family val="1"/>
        <charset val="186"/>
      </rPr>
      <t xml:space="preserve"> interaktyvią duomenų bazę renginių skaičius</t>
    </r>
  </si>
  <si>
    <t>1 600,00</t>
  </si>
  <si>
    <t>1 700,00</t>
  </si>
  <si>
    <t>1 800,00</t>
  </si>
  <si>
    <r>
      <t xml:space="preserve">Lankytojų, apsilankiusių </t>
    </r>
    <r>
      <rPr>
        <i/>
        <sz val="12"/>
        <color rgb="FF000000"/>
        <rFont val="Times New Roman"/>
        <family val="1"/>
        <charset val="186"/>
      </rPr>
      <t>www.kultūra.kaunas.lt</t>
    </r>
    <r>
      <rPr>
        <sz val="12"/>
        <color rgb="FF000000"/>
        <rFont val="Times New Roman"/>
        <family val="1"/>
        <charset val="186"/>
      </rPr>
      <t xml:space="preserve"> interaktyvioje duomenų bazėje, skaičius</t>
    </r>
  </si>
  <si>
    <t>150 000,00</t>
  </si>
  <si>
    <t>160 000,00</t>
  </si>
  <si>
    <t>170 000,00</t>
  </si>
  <si>
    <t>18 400,00</t>
  </si>
  <si>
    <t>18 500,00</t>
  </si>
  <si>
    <t>18 600,00</t>
  </si>
  <si>
    <t>10 000,00</t>
  </si>
  <si>
    <t>1.2.1.1.003</t>
  </si>
  <si>
    <t>Kauno šokio teatro „Aura“ veiklos efektyvumo didinimas</t>
  </si>
  <si>
    <t>110 000,00</t>
  </si>
  <si>
    <t>26 500,00</t>
  </si>
  <si>
    <t>26 800,00</t>
  </si>
  <si>
    <t>27 500,00</t>
  </si>
  <si>
    <t>1.2.1.1.004</t>
  </si>
  <si>
    <t>Koncertinės  įstaigos Kauno miesto simfoninio orkestro  veiklos efektyvumo didinimas</t>
  </si>
  <si>
    <t>120 000,00</t>
  </si>
  <si>
    <t>41 000,00</t>
  </si>
  <si>
    <t>44 500,00</t>
  </si>
  <si>
    <t>42 000,00</t>
  </si>
  <si>
    <t>1.2.1.1.005</t>
  </si>
  <si>
    <t>Kauno miesto savivaldybės Vinco Kudirkos viešosios bibliotekos veiklos efektyvumo didinimas</t>
  </si>
  <si>
    <t>1 030,00</t>
  </si>
  <si>
    <t>1 000,00</t>
  </si>
  <si>
    <t>650 000,00</t>
  </si>
  <si>
    <t>500 500,00</t>
  </si>
  <si>
    <t>1.3.6.</t>
  </si>
  <si>
    <t>1.2.1.1.006</t>
  </si>
  <si>
    <t>Kauno kino centro „Romuva“ veiklos efektyvumo didinimas</t>
  </si>
  <si>
    <t>63 000,00</t>
  </si>
  <si>
    <t>64 300,00</t>
  </si>
  <si>
    <t>65 500,00</t>
  </si>
  <si>
    <t>Įstaigos suorganizuotų renginių, kūrybinių veiklų skaičius</t>
  </si>
  <si>
    <t>1 430,00</t>
  </si>
  <si>
    <t>1 490,00</t>
  </si>
  <si>
    <t>1 540,00</t>
  </si>
  <si>
    <t>355 000,00</t>
  </si>
  <si>
    <t>360 000,00</t>
  </si>
  <si>
    <t>365 000,00</t>
  </si>
  <si>
    <t>1.2.1.1.007</t>
  </si>
  <si>
    <t>Kauno miesto muziejaus teikiamų paslaugų veiklos efektyvumo didinimas</t>
  </si>
  <si>
    <t>94 600,00</t>
  </si>
  <si>
    <t>97 200,00</t>
  </si>
  <si>
    <t>97 600,00</t>
  </si>
  <si>
    <t>71 000,00</t>
  </si>
  <si>
    <t>74 600,00</t>
  </si>
  <si>
    <t>78 300,00</t>
  </si>
  <si>
    <t>1.2.1.1.008</t>
  </si>
  <si>
    <t>Kauno kultūros centro veiklos efektyvumo didinimas</t>
  </si>
  <si>
    <t>245 050,00</t>
  </si>
  <si>
    <t>245 150,00</t>
  </si>
  <si>
    <t>245 200,00</t>
  </si>
  <si>
    <t>370 000,00</t>
  </si>
  <si>
    <t>373 100,00</t>
  </si>
  <si>
    <t>377 600,00</t>
  </si>
  <si>
    <t>1.2.1.1.009</t>
  </si>
  <si>
    <t>Kauno miesto kamerinio teatro veiklos efektyvumo didinimas</t>
  </si>
  <si>
    <t>127 400,00</t>
  </si>
  <si>
    <t>128 000,00</t>
  </si>
  <si>
    <t>129 000,00</t>
  </si>
  <si>
    <t>17 000,00</t>
  </si>
  <si>
    <t>17 100,00</t>
  </si>
  <si>
    <t>17 200,00</t>
  </si>
  <si>
    <t>1.2.1.1.010</t>
  </si>
  <si>
    <t>Centralizuotas lėšų paskirstymas kultūros įstaigoms teisės aktuose numatytoms priemonėms vykdyti</t>
  </si>
  <si>
    <t>Finansų ir ekonomikos skyrius</t>
  </si>
  <si>
    <t>Paskirstytų asignavimų dalis nuo visos skirtos asignavimų sumos</t>
  </si>
  <si>
    <t>1.2.1.2</t>
  </si>
  <si>
    <t>Didinti inovatyvių kultūros paslaugų ir produktų įvairovę</t>
  </si>
  <si>
    <t>1.2.1.2.001</t>
  </si>
  <si>
    <t>Kauno miesto muziejaus Rotušės skyriaus ekspozicijos koncepcijos parengimas ir ekspozicijos įrengimas</t>
  </si>
  <si>
    <t>1.2.1.3</t>
  </si>
  <si>
    <t>Skatinti miestiečių kultūrinį dalyvavimą (įtraukti į kultūrines veiklas įvairias miestiečių grupes)</t>
  </si>
  <si>
    <t>1.2.1.3.001</t>
  </si>
  <si>
    <t>Kauno kultūros centro organizuojami Kauno miestui svarbūs renginiai</t>
  </si>
  <si>
    <t>Įvykusių renginių skaičius</t>
  </si>
  <si>
    <t>Koordinuotų renginių skaičius</t>
  </si>
  <si>
    <t>1.2.1.3.002</t>
  </si>
  <si>
    <t>Kauno miesto muziejaus organizuojami Kauno miestui svarbūs renginiai</t>
  </si>
  <si>
    <t>1.2.1.3.003</t>
  </si>
  <si>
    <t>Kauno kino centro „Romuva“ organizuojami Kauno miestui svarbūs renginiai</t>
  </si>
  <si>
    <t>1.2.1.3.004</t>
  </si>
  <si>
    <t>Koncertinės įstaigos  „Kauno santaka“ organizuojami Kauno miestui svarbūs renginiai</t>
  </si>
  <si>
    <t>1.2.1.3.005</t>
  </si>
  <si>
    <t>Kauno menininkų namų organizuojami Kauno miestui svarbūs renginiai</t>
  </si>
  <si>
    <t>1.2.1.3.006</t>
  </si>
  <si>
    <t>Kauno šokio teatro „Aura“ organizuojami Kauno miestui svarbūs renginiai</t>
  </si>
  <si>
    <t>1.2.1.3.007</t>
  </si>
  <si>
    <t>Koncertinės įstaigos Kauno miesto simfoninio orkestro organizuojami Kauno miestui svarbūs renginiai</t>
  </si>
  <si>
    <t>1.2.1.3.008</t>
  </si>
  <si>
    <t>Kauno miesto kamerinio teatro organizuojami Kauno miestui svarbūs renginiai</t>
  </si>
  <si>
    <t>1.2.1.3.009</t>
  </si>
  <si>
    <t>Kauno miesto savivaldybės Vinco Kudirkos viešosios bibliotekos organizuojami renginiai</t>
  </si>
  <si>
    <t>1.2.1.3.010</t>
  </si>
  <si>
    <t>Bendrosios gyventojų kultūros ugdymas finansuojant programos „Iniciatyvos Kaunui“ projektus</t>
  </si>
  <si>
    <t>Įgyvendintų projektų dalis nuo finansavimą gavusių projektų</t>
  </si>
  <si>
    <t>Gyventojų, dalyvavusių nemokamuose renginiuose, skaičius</t>
  </si>
  <si>
    <t>252 500,00</t>
  </si>
  <si>
    <t>255 000,00</t>
  </si>
  <si>
    <t>257 000,00</t>
  </si>
  <si>
    <t>1.2.1.3.011</t>
  </si>
  <si>
    <t>Kultūros ir meno kūrėjų skatinimas ir įvertinimas</t>
  </si>
  <si>
    <t>Įteiktų premijų skaičius</t>
  </si>
  <si>
    <t>1.2.1.3.012</t>
  </si>
  <si>
    <t>Kultūros viešų renginių ir projektų organizavimas</t>
  </si>
  <si>
    <t>Įvykusių renginių, įvykdytų projektų skaičius</t>
  </si>
  <si>
    <t>1.2.1.4</t>
  </si>
  <si>
    <t>Skatinti kultūros ir kitose srityse veikiančių organizacijų, švietimo įstaigų ir verslo bendradarbiavimą</t>
  </si>
  <si>
    <t>1.2.2</t>
  </si>
  <si>
    <t>Užtikrinti darnų kultūros įstaigų ir infrastruktūros valdymą, paveldo ir miesto viešųjų erdvių įveiklinimą</t>
  </si>
  <si>
    <t>1.2.2.1</t>
  </si>
  <si>
    <t>Užtikrinti viešosios kultūros infrastruktūros atnaujinimą ir plėtrą, pagerinti kultūros paslaugų prieinamumą</t>
  </si>
  <si>
    <t>1.2.2.1.001</t>
  </si>
  <si>
    <t>Kultūros įstaigų pastatų ir kiemo statinių priežiūra ir remontas</t>
  </si>
  <si>
    <t>Bendrųjų reikalų skyrius</t>
  </si>
  <si>
    <t>Panaudotų asignavimų dalis nuo skirtų asignavimų, numatytų SVP statinių priežiūros ir remonto darbams</t>
  </si>
  <si>
    <t>1.2.2.1.002</t>
  </si>
  <si>
    <t>Kauno kultūros centro infrastruktūros pritaikymas vietos bendruomenės reikmėms</t>
  </si>
  <si>
    <t>1.2.2.1.003</t>
  </si>
  <si>
    <t>Dainų slėnio, esančio Tunelio g. 37, Kaune, rekonstravimas</t>
  </si>
  <si>
    <t>1.2.2.1.004</t>
  </si>
  <si>
    <t>M. K. Čiurlionio koncertų centro įkūrimas Kaune</t>
  </si>
  <si>
    <t>1.2.2.1.005</t>
  </si>
  <si>
    <t>Kauno rotušės pastato pritaikymas visuomenės poreikiams</t>
  </si>
  <si>
    <t>Kultūros paveldo skyrius</t>
  </si>
  <si>
    <t>Sutvarkyto ir įveiklinto kultūros paveldo objekto plotas</t>
  </si>
  <si>
    <t>1 054,17</t>
  </si>
  <si>
    <t>1.2.2.2</t>
  </si>
  <si>
    <t>Sudaryti sąlygas saugoti, įveiklinti miesto paveldą, pritaikyti šiandieniniams poreikiams, įveiklinti miesto viešąsias erdves</t>
  </si>
  <si>
    <t>1.2.2.2.001</t>
  </si>
  <si>
    <t>UNESCO iniciatyvų įgyvendinimas</t>
  </si>
  <si>
    <t>Įgyvendintų veiklų skaičius</t>
  </si>
  <si>
    <t>1.2.2.2.002</t>
  </si>
  <si>
    <t>Kultūros paveldo objektų tvarkymas ir įveiklinimas, teisinis registravimas, informacijos apie kultūros paveldo vertybes sklaida</t>
  </si>
  <si>
    <t>Sutvarkytų, įrengtų ir aktualizuotų objektų skaičius</t>
  </si>
  <si>
    <t>1.2.2.2.003</t>
  </si>
  <si>
    <t>Šv. Arkangelo Mykolo (Įgulos) bažnyčios (soboro) restauravimas ir pritaikymas visuomenės ir turizmo poreikiams</t>
  </si>
  <si>
    <t>1.2.2.2.004</t>
  </si>
  <si>
    <t>Mažosios architektūros idėjos „Kauno akcentai“ Kauno miesto erdvėse įgyvendinimas</t>
  </si>
  <si>
    <t>Įgyvendintų priemonių skaičius</t>
  </si>
  <si>
    <t>1.2.2.2.005</t>
  </si>
  <si>
    <t>Kauno kino centro „Romuva“ (kultūros paveldo objekto) aktualizavimas, jį įveiklinant, optimizuojant ir keliant paslaugų kokybę</t>
  </si>
  <si>
    <t>1.2.2.3</t>
  </si>
  <si>
    <t>Skatinti efektyvų kultūros paslaugų valdymą</t>
  </si>
  <si>
    <t>1.2.3</t>
  </si>
  <si>
    <t>Vystyti Kauną kaip atvirą, konkurencingą ir išskirtinę vertę kuriantį turizmo traukos centrą</t>
  </si>
  <si>
    <t>1.2.3.1</t>
  </si>
  <si>
    <t>Darniai vystyti konkurencingą turizmo infrastruktūrą</t>
  </si>
  <si>
    <t>1.2.3.2</t>
  </si>
  <si>
    <t>Skatinti viešosios ir privačios partnerystės projektus, vystant traukos objektus ir su turizmu susijusias iniciatyvas</t>
  </si>
  <si>
    <t>1.2.3.3</t>
  </si>
  <si>
    <t>Gerinti turizmo paslaugų kokybę, vystyti konkurencingus ir inovatyvius turizmo produktus</t>
  </si>
  <si>
    <t>1.2.3.4</t>
  </si>
  <si>
    <r>
      <t>Vystyti savitą (</t>
    </r>
    <r>
      <rPr>
        <i/>
        <sz val="12"/>
        <color rgb="FF000000"/>
        <rFont val="Times New Roman"/>
        <family val="1"/>
        <charset val="186"/>
      </rPr>
      <t>kaunastišką</t>
    </r>
    <r>
      <rPr>
        <sz val="12"/>
        <color rgb="FF000000"/>
        <rFont val="Times New Roman"/>
        <family val="1"/>
        <charset val="186"/>
      </rPr>
      <t>) turistinį įvaizdį ir kryptingai vykdyti turizmo rinkodarą</t>
    </r>
  </si>
  <si>
    <t>1.2.3.5</t>
  </si>
  <si>
    <t>Užtikrinti efektyvų ir atsakingą Kauno, kaip patrauklios turistinės vietovės, valdymą</t>
  </si>
  <si>
    <t>ATVIRUMO IR BENDRADARBIAVIMO, PLĖTOJANT MIESTO EKONOMIKĄ, KULTŪRĄ IR TURIZMĄ, PROGRAMOS</t>
  </si>
  <si>
    <t>PAPRIEMONIŲ IR JŲ IŠLAIDŲ, VERTINIMO KRITERIJŲ IR RODIKLIŲ SUVESTINĖ</t>
  </si>
  <si>
    <t>2024–2026 metų strateginio veiklos plano</t>
  </si>
  <si>
    <t>1 priedas</t>
  </si>
  <si>
    <t xml:space="preserve"> </t>
  </si>
  <si>
    <t>Kauno miesto savivaldybės</t>
  </si>
  <si>
    <t>Iš viso</t>
  </si>
  <si>
    <t>2024 m. skirta</t>
  </si>
  <si>
    <t>2025 m. skirta</t>
  </si>
  <si>
    <t>2026 m. skirta</t>
  </si>
  <si>
    <t>1.</t>
  </si>
  <si>
    <t>Savivaldybės biudžeto lėšos</t>
  </si>
  <si>
    <t>1.1.</t>
  </si>
  <si>
    <t>Savivaldybės biudžeto asignavimai savarankiškosioms funkcijoms atlikti</t>
  </si>
  <si>
    <t>Pajamų lėšos programai finansuoti</t>
  </si>
  <si>
    <t>Asignavimai kitoms savarankiškosioms funkcijoms atlikti</t>
  </si>
  <si>
    <t>1.3.</t>
  </si>
  <si>
    <t>Dotacijos</t>
  </si>
  <si>
    <t>Kita dotacija</t>
  </si>
  <si>
    <t>IŠ VISO programai finansuoti pagal finansavimo šaltinius:</t>
  </si>
  <si>
    <t>Lėšų šaltinio pavadinimas</t>
  </si>
  <si>
    <t xml:space="preserve">                                                                     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</si>
</sst>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-#,##0.00;&quot;&quot;"/>
  </numFmts>
  <fonts count="7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9F96E"/>
        <bgColor indexed="64"/>
      </patternFill>
    </fill>
    <fill>
      <patternFill patternType="solid">
        <fgColor rgb="FFC3E2F6"/>
        <bgColor indexed="64"/>
      </patternFill>
    </fill>
    <fill>
      <patternFill patternType="solid">
        <fgColor rgb="FFECD9F8"/>
        <bgColor indexed="64"/>
      </patternFill>
    </fill>
    <fill>
      <patternFill patternType="solid">
        <fgColor rgb="FFF2D8B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EBEB"/>
        <bgColor rgb="FFEBEBEB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top"/>
    </xf>
    <xf numFmtId="0" fontId="1" fillId="0" borderId="5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4" fontId="1" fillId="3" borderId="5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4" fontId="1" fillId="4" borderId="5" xfId="0" applyNumberFormat="1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center" vertical="top" wrapText="1"/>
    </xf>
    <xf numFmtId="4" fontId="1" fillId="5" borderId="5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4" fontId="1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1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8" xfId="0" applyFont="1" applyBorder="1" applyAlignment="1">
      <alignment horizontal="center" readingOrder="1"/>
    </xf>
    <xf numFmtId="0" fontId="1" fillId="0" borderId="8" xfId="0" applyFont="1" applyBorder="1" applyAlignment="1" applyProtection="1">
      <alignment vertical="top" readingOrder="1"/>
      <protection locked="0"/>
    </xf>
    <xf numFmtId="164" fontId="1" fillId="0" borderId="8" xfId="0" applyNumberFormat="1" applyFont="1" applyBorder="1" applyAlignment="1">
      <alignment horizontal="center" readingOrder="1"/>
    </xf>
    <xf numFmtId="164" fontId="1" fillId="0" borderId="8" xfId="0" applyNumberFormat="1" applyFont="1" applyBorder="1" applyAlignment="1" applyProtection="1">
      <alignment horizontal="center" readingOrder="1"/>
      <protection locked="0"/>
    </xf>
    <xf numFmtId="0" fontId="6" fillId="7" borderId="8" xfId="0" applyFont="1" applyFill="1" applyBorder="1" applyAlignment="1" applyProtection="1">
      <alignment vertical="top" readingOrder="1"/>
      <protection locked="0"/>
    </xf>
    <xf numFmtId="0" fontId="6" fillId="7" borderId="8" xfId="0" applyFont="1" applyFill="1" applyBorder="1" applyAlignment="1" applyProtection="1">
      <alignment horizontal="right" vertical="top" readingOrder="1"/>
      <protection locked="0"/>
    </xf>
    <xf numFmtId="164" fontId="6" fillId="7" borderId="8" xfId="0" applyNumberFormat="1" applyFont="1" applyFill="1" applyBorder="1" applyAlignment="1">
      <alignment horizontal="center" vertical="top" readingOrder="1"/>
    </xf>
    <xf numFmtId="0" fontId="5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view="pageLayout" zoomScaleNormal="100" workbookViewId="0">
      <selection activeCell="E2" sqref="E2"/>
    </sheetView>
  </sheetViews>
  <sheetFormatPr defaultRowHeight="14.5" x14ac:dyDescent="0.35"/>
  <cols>
    <col min="1" max="1" width="11.1796875" style="1" customWidth="1"/>
    <col min="2" max="2" width="38.7265625" style="1" customWidth="1"/>
    <col min="3" max="3" width="11.54296875" style="1" customWidth="1"/>
    <col min="4" max="4" width="8.7265625" style="1"/>
    <col min="5" max="5" width="14.1796875" style="1" customWidth="1"/>
    <col min="6" max="6" width="14.26953125" style="1" customWidth="1"/>
    <col min="7" max="7" width="14.7265625" style="1" customWidth="1"/>
    <col min="8" max="8" width="18.81640625" style="1" customWidth="1"/>
    <col min="9" max="9" width="6.1796875" style="1" customWidth="1"/>
    <col min="10" max="10" width="10.453125" style="1" customWidth="1"/>
    <col min="11" max="12" width="10.81640625" style="1" customWidth="1"/>
  </cols>
  <sheetData>
    <row r="1" spans="1:12" ht="15.5" x14ac:dyDescent="0.35">
      <c r="A1" s="20" t="s">
        <v>270</v>
      </c>
      <c r="B1" s="21"/>
      <c r="C1" s="21"/>
      <c r="D1" s="21"/>
      <c r="E1" s="21"/>
      <c r="F1" s="21"/>
      <c r="G1" s="22"/>
      <c r="H1" s="34" t="s">
        <v>271</v>
      </c>
      <c r="I1" s="34"/>
      <c r="J1" s="34"/>
      <c r="K1" s="34"/>
      <c r="L1" s="34"/>
    </row>
    <row r="2" spans="1:12" x14ac:dyDescent="0.35">
      <c r="A2" s="21"/>
      <c r="B2" s="21"/>
      <c r="C2" s="21"/>
      <c r="D2" s="21"/>
      <c r="E2" s="21"/>
      <c r="F2" s="21"/>
      <c r="G2" s="21"/>
      <c r="H2" s="34" t="s">
        <v>268</v>
      </c>
      <c r="I2" s="34"/>
      <c r="J2" s="34"/>
      <c r="K2" s="34"/>
      <c r="L2" s="34"/>
    </row>
    <row r="3" spans="1:12" ht="15.5" x14ac:dyDescent="0.35">
      <c r="A3" s="23"/>
      <c r="B3" s="24"/>
      <c r="C3" s="24"/>
      <c r="D3" s="24"/>
      <c r="E3" s="24"/>
      <c r="F3" s="24"/>
      <c r="G3" s="24"/>
      <c r="H3" s="35" t="s">
        <v>269</v>
      </c>
      <c r="I3" s="35"/>
      <c r="J3" s="35"/>
      <c r="K3" s="35"/>
      <c r="L3" s="35"/>
    </row>
    <row r="5" spans="1:12" ht="15" x14ac:dyDescent="0.35">
      <c r="A5" s="36" t="s">
        <v>266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5" x14ac:dyDescent="0.35">
      <c r="A6" s="36" t="s">
        <v>267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15.5" thickBot="1" x14ac:dyDescent="0.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16" thickBot="1" x14ac:dyDescent="0.4">
      <c r="A8" s="37" t="s">
        <v>0</v>
      </c>
      <c r="B8" s="37" t="s">
        <v>1</v>
      </c>
      <c r="C8" s="37" t="s">
        <v>2</v>
      </c>
      <c r="D8" s="37" t="s">
        <v>3</v>
      </c>
      <c r="E8" s="37" t="s">
        <v>4</v>
      </c>
      <c r="F8" s="37" t="s">
        <v>5</v>
      </c>
      <c r="G8" s="37" t="s">
        <v>6</v>
      </c>
      <c r="H8" s="45" t="s">
        <v>7</v>
      </c>
      <c r="I8" s="46"/>
      <c r="J8" s="46"/>
      <c r="K8" s="46"/>
      <c r="L8" s="47"/>
    </row>
    <row r="9" spans="1:12" ht="16" thickBot="1" x14ac:dyDescent="0.4">
      <c r="A9" s="38"/>
      <c r="B9" s="38"/>
      <c r="C9" s="38"/>
      <c r="D9" s="38"/>
      <c r="E9" s="38"/>
      <c r="F9" s="38"/>
      <c r="G9" s="38"/>
      <c r="H9" s="37" t="s">
        <v>8</v>
      </c>
      <c r="I9" s="37" t="s">
        <v>9</v>
      </c>
      <c r="J9" s="45" t="s">
        <v>10</v>
      </c>
      <c r="K9" s="46"/>
      <c r="L9" s="47"/>
    </row>
    <row r="10" spans="1:12" ht="16" thickBot="1" x14ac:dyDescent="0.4">
      <c r="A10" s="39"/>
      <c r="B10" s="39"/>
      <c r="C10" s="39"/>
      <c r="D10" s="39"/>
      <c r="E10" s="39"/>
      <c r="F10" s="39"/>
      <c r="G10" s="39"/>
      <c r="H10" s="39"/>
      <c r="I10" s="39"/>
      <c r="J10" s="18" t="s">
        <v>11</v>
      </c>
      <c r="K10" s="18" t="s">
        <v>12</v>
      </c>
      <c r="L10" s="18" t="s">
        <v>13</v>
      </c>
    </row>
    <row r="11" spans="1:12" ht="32.15" customHeight="1" thickBot="1" x14ac:dyDescent="0.4">
      <c r="A11" s="3">
        <v>1</v>
      </c>
      <c r="B11" s="40" t="s">
        <v>14</v>
      </c>
      <c r="C11" s="41"/>
      <c r="D11" s="42"/>
      <c r="E11" s="4">
        <v>29798738.809999999</v>
      </c>
      <c r="F11" s="4">
        <v>29391276</v>
      </c>
      <c r="G11" s="4">
        <v>31157723</v>
      </c>
      <c r="H11" s="40"/>
      <c r="I11" s="41"/>
      <c r="J11" s="41"/>
      <c r="K11" s="41"/>
      <c r="L11" s="42"/>
    </row>
    <row r="12" spans="1:12" ht="25" customHeight="1" thickBot="1" x14ac:dyDescent="0.4">
      <c r="A12" s="5" t="s">
        <v>15</v>
      </c>
      <c r="B12" s="43" t="s">
        <v>16</v>
      </c>
      <c r="C12" s="41"/>
      <c r="D12" s="42"/>
      <c r="E12" s="6">
        <v>3197800</v>
      </c>
      <c r="F12" s="6">
        <v>5853279</v>
      </c>
      <c r="G12" s="6">
        <v>3865923</v>
      </c>
      <c r="H12" s="43"/>
      <c r="I12" s="41"/>
      <c r="J12" s="41"/>
      <c r="K12" s="41"/>
      <c r="L12" s="42"/>
    </row>
    <row r="13" spans="1:12" ht="35.5" customHeight="1" thickBot="1" x14ac:dyDescent="0.4">
      <c r="A13" s="7" t="s">
        <v>17</v>
      </c>
      <c r="B13" s="44" t="s">
        <v>18</v>
      </c>
      <c r="C13" s="41"/>
      <c r="D13" s="42"/>
      <c r="E13" s="9">
        <v>1040800</v>
      </c>
      <c r="F13" s="9">
        <v>1040800</v>
      </c>
      <c r="G13" s="9">
        <v>1040800</v>
      </c>
      <c r="H13" s="44"/>
      <c r="I13" s="41"/>
      <c r="J13" s="41"/>
      <c r="K13" s="41"/>
      <c r="L13" s="42"/>
    </row>
    <row r="14" spans="1:12" ht="35.15" customHeight="1" thickBot="1" x14ac:dyDescent="0.4">
      <c r="A14" s="10" t="s">
        <v>19</v>
      </c>
      <c r="B14" s="48" t="s">
        <v>20</v>
      </c>
      <c r="C14" s="41"/>
      <c r="D14" s="42"/>
      <c r="E14" s="12">
        <v>80000</v>
      </c>
      <c r="F14" s="12">
        <v>80000</v>
      </c>
      <c r="G14" s="12">
        <v>80000</v>
      </c>
      <c r="H14" s="48"/>
      <c r="I14" s="41"/>
      <c r="J14" s="41"/>
      <c r="K14" s="41"/>
      <c r="L14" s="42"/>
    </row>
    <row r="15" spans="1:12" ht="93.5" thickBot="1" x14ac:dyDescent="0.4">
      <c r="A15" s="49" t="s">
        <v>21</v>
      </c>
      <c r="B15" s="49" t="s">
        <v>22</v>
      </c>
      <c r="C15" s="52" t="s">
        <v>23</v>
      </c>
      <c r="D15" s="52" t="s">
        <v>24</v>
      </c>
      <c r="E15" s="53">
        <v>80000</v>
      </c>
      <c r="F15" s="53">
        <v>80000</v>
      </c>
      <c r="G15" s="53">
        <v>80000</v>
      </c>
      <c r="H15" s="14" t="s">
        <v>25</v>
      </c>
      <c r="I15" s="2" t="s">
        <v>26</v>
      </c>
      <c r="J15" s="2">
        <v>140</v>
      </c>
      <c r="K15" s="2">
        <v>140</v>
      </c>
      <c r="L15" s="2">
        <v>140</v>
      </c>
    </row>
    <row r="16" spans="1:12" ht="93.5" thickBot="1" x14ac:dyDescent="0.4">
      <c r="A16" s="50"/>
      <c r="B16" s="50"/>
      <c r="C16" s="50"/>
      <c r="D16" s="50"/>
      <c r="E16" s="50"/>
      <c r="F16" s="50"/>
      <c r="G16" s="50"/>
      <c r="H16" s="14" t="s">
        <v>27</v>
      </c>
      <c r="I16" s="2" t="s">
        <v>26</v>
      </c>
      <c r="J16" s="2">
        <v>160</v>
      </c>
      <c r="K16" s="2">
        <v>160</v>
      </c>
      <c r="L16" s="2">
        <v>160</v>
      </c>
    </row>
    <row r="17" spans="1:12" ht="109" thickBot="1" x14ac:dyDescent="0.4">
      <c r="A17" s="51"/>
      <c r="B17" s="51"/>
      <c r="C17" s="51"/>
      <c r="D17" s="51"/>
      <c r="E17" s="51"/>
      <c r="F17" s="51"/>
      <c r="G17" s="51"/>
      <c r="H17" s="14" t="s">
        <v>28</v>
      </c>
      <c r="I17" s="2" t="s">
        <v>26</v>
      </c>
      <c r="J17" s="2">
        <v>20</v>
      </c>
      <c r="K17" s="2">
        <v>20</v>
      </c>
      <c r="L17" s="2">
        <v>20</v>
      </c>
    </row>
    <row r="18" spans="1:12" ht="93.5" thickBot="1" x14ac:dyDescent="0.4">
      <c r="A18" s="13"/>
      <c r="B18" s="14"/>
      <c r="C18" s="2"/>
      <c r="D18" s="2"/>
      <c r="E18" s="2"/>
      <c r="F18" s="2"/>
      <c r="G18" s="2"/>
      <c r="H18" s="14" t="s">
        <v>29</v>
      </c>
      <c r="I18" s="2" t="s">
        <v>26</v>
      </c>
      <c r="J18" s="2">
        <v>28</v>
      </c>
      <c r="K18" s="2">
        <v>28</v>
      </c>
      <c r="L18" s="2">
        <v>28</v>
      </c>
    </row>
    <row r="19" spans="1:12" ht="34" customHeight="1" thickBot="1" x14ac:dyDescent="0.4">
      <c r="A19" s="10" t="s">
        <v>30</v>
      </c>
      <c r="B19" s="48" t="s">
        <v>31</v>
      </c>
      <c r="C19" s="41"/>
      <c r="D19" s="42"/>
      <c r="E19" s="12">
        <v>960800</v>
      </c>
      <c r="F19" s="12">
        <v>960800</v>
      </c>
      <c r="G19" s="12">
        <v>960800</v>
      </c>
      <c r="H19" s="48"/>
      <c r="I19" s="41"/>
      <c r="J19" s="41"/>
      <c r="K19" s="41"/>
      <c r="L19" s="42"/>
    </row>
    <row r="20" spans="1:12" ht="78" thickBot="1" x14ac:dyDescent="0.4">
      <c r="A20" s="49" t="s">
        <v>32</v>
      </c>
      <c r="B20" s="49" t="s">
        <v>33</v>
      </c>
      <c r="C20" s="52" t="s">
        <v>34</v>
      </c>
      <c r="D20" s="52" t="s">
        <v>24</v>
      </c>
      <c r="E20" s="53">
        <v>950000</v>
      </c>
      <c r="F20" s="53">
        <v>950000</v>
      </c>
      <c r="G20" s="53">
        <v>950000</v>
      </c>
      <c r="H20" s="14" t="s">
        <v>35</v>
      </c>
      <c r="I20" s="2" t="s">
        <v>26</v>
      </c>
      <c r="J20" s="2" t="s">
        <v>36</v>
      </c>
      <c r="K20" s="2" t="s">
        <v>37</v>
      </c>
      <c r="L20" s="2" t="s">
        <v>38</v>
      </c>
    </row>
    <row r="21" spans="1:12" ht="47" thickBot="1" x14ac:dyDescent="0.4">
      <c r="A21" s="50"/>
      <c r="B21" s="50"/>
      <c r="C21" s="50"/>
      <c r="D21" s="50"/>
      <c r="E21" s="50"/>
      <c r="F21" s="50"/>
      <c r="G21" s="50"/>
      <c r="H21" s="14" t="s">
        <v>39</v>
      </c>
      <c r="I21" s="2" t="s">
        <v>26</v>
      </c>
      <c r="J21" s="2">
        <v>5</v>
      </c>
      <c r="K21" s="2">
        <v>5</v>
      </c>
      <c r="L21" s="2">
        <v>5</v>
      </c>
    </row>
    <row r="22" spans="1:12" ht="47" thickBot="1" x14ac:dyDescent="0.4">
      <c r="A22" s="50"/>
      <c r="B22" s="50"/>
      <c r="C22" s="50"/>
      <c r="D22" s="50"/>
      <c r="E22" s="50"/>
      <c r="F22" s="50"/>
      <c r="G22" s="50"/>
      <c r="H22" s="14" t="s">
        <v>40</v>
      </c>
      <c r="I22" s="2" t="s">
        <v>26</v>
      </c>
      <c r="J22" s="2">
        <v>10</v>
      </c>
      <c r="K22" s="2">
        <v>10</v>
      </c>
      <c r="L22" s="2">
        <v>10</v>
      </c>
    </row>
    <row r="23" spans="1:12" ht="124.5" thickBot="1" x14ac:dyDescent="0.4">
      <c r="A23" s="51"/>
      <c r="B23" s="51"/>
      <c r="C23" s="51"/>
      <c r="D23" s="51"/>
      <c r="E23" s="51"/>
      <c r="F23" s="51"/>
      <c r="G23" s="51"/>
      <c r="H23" s="14" t="s">
        <v>41</v>
      </c>
      <c r="I23" s="2" t="s">
        <v>26</v>
      </c>
      <c r="J23" s="2">
        <v>55</v>
      </c>
      <c r="K23" s="2">
        <v>55</v>
      </c>
      <c r="L23" s="2">
        <v>55</v>
      </c>
    </row>
    <row r="24" spans="1:12" ht="140" thickBot="1" x14ac:dyDescent="0.4">
      <c r="A24" s="13" t="s">
        <v>42</v>
      </c>
      <c r="B24" s="14" t="s">
        <v>43</v>
      </c>
      <c r="C24" s="2" t="s">
        <v>44</v>
      </c>
      <c r="D24" s="2" t="s">
        <v>24</v>
      </c>
      <c r="E24" s="15">
        <v>10800</v>
      </c>
      <c r="F24" s="15">
        <v>10800</v>
      </c>
      <c r="G24" s="15">
        <v>10800</v>
      </c>
      <c r="H24" s="14" t="s">
        <v>45</v>
      </c>
      <c r="I24" s="2" t="s">
        <v>26</v>
      </c>
      <c r="J24" s="2">
        <v>4</v>
      </c>
      <c r="K24" s="2">
        <v>4</v>
      </c>
      <c r="L24" s="2">
        <v>4</v>
      </c>
    </row>
    <row r="25" spans="1:12" ht="78" thickBot="1" x14ac:dyDescent="0.4">
      <c r="A25" s="13"/>
      <c r="B25" s="14"/>
      <c r="C25" s="2"/>
      <c r="D25" s="2"/>
      <c r="E25" s="2"/>
      <c r="F25" s="2"/>
      <c r="G25" s="2"/>
      <c r="H25" s="14" t="s">
        <v>46</v>
      </c>
      <c r="I25" s="2" t="s">
        <v>26</v>
      </c>
      <c r="J25" s="2">
        <v>52</v>
      </c>
      <c r="K25" s="2">
        <v>52</v>
      </c>
      <c r="L25" s="2">
        <v>52</v>
      </c>
    </row>
    <row r="26" spans="1:12" ht="17.5" customHeight="1" thickBot="1" x14ac:dyDescent="0.4">
      <c r="A26" s="7" t="s">
        <v>47</v>
      </c>
      <c r="B26" s="44" t="s">
        <v>48</v>
      </c>
      <c r="C26" s="41"/>
      <c r="D26" s="42"/>
      <c r="E26" s="9">
        <v>2030000</v>
      </c>
      <c r="F26" s="8"/>
      <c r="G26" s="8"/>
      <c r="H26" s="44"/>
      <c r="I26" s="41"/>
      <c r="J26" s="41"/>
      <c r="K26" s="41"/>
      <c r="L26" s="42"/>
    </row>
    <row r="27" spans="1:12" ht="32.5" customHeight="1" thickBot="1" x14ac:dyDescent="0.4">
      <c r="A27" s="10" t="s">
        <v>49</v>
      </c>
      <c r="B27" s="48" t="s">
        <v>50</v>
      </c>
      <c r="C27" s="41"/>
      <c r="D27" s="42"/>
      <c r="E27" s="12">
        <v>2030000</v>
      </c>
      <c r="F27" s="11"/>
      <c r="G27" s="11"/>
      <c r="H27" s="48"/>
      <c r="I27" s="41"/>
      <c r="J27" s="41"/>
      <c r="K27" s="41"/>
      <c r="L27" s="42"/>
    </row>
    <row r="28" spans="1:12" ht="47" thickBot="1" x14ac:dyDescent="0.4">
      <c r="A28" s="49" t="s">
        <v>51</v>
      </c>
      <c r="B28" s="49" t="s">
        <v>52</v>
      </c>
      <c r="C28" s="52" t="s">
        <v>34</v>
      </c>
      <c r="D28" s="52" t="s">
        <v>24</v>
      </c>
      <c r="E28" s="53">
        <v>2000000</v>
      </c>
      <c r="F28" s="52"/>
      <c r="G28" s="52"/>
      <c r="H28" s="14" t="s">
        <v>53</v>
      </c>
      <c r="I28" s="2" t="s">
        <v>54</v>
      </c>
      <c r="J28" s="2">
        <v>10</v>
      </c>
      <c r="K28" s="2">
        <v>0</v>
      </c>
      <c r="L28" s="2">
        <v>0</v>
      </c>
    </row>
    <row r="29" spans="1:12" ht="78" thickBot="1" x14ac:dyDescent="0.4">
      <c r="A29" s="50"/>
      <c r="B29" s="50"/>
      <c r="C29" s="50"/>
      <c r="D29" s="50"/>
      <c r="E29" s="54"/>
      <c r="F29" s="54"/>
      <c r="G29" s="54"/>
      <c r="H29" s="14" t="s">
        <v>55</v>
      </c>
      <c r="I29" s="2" t="s">
        <v>56</v>
      </c>
      <c r="J29" s="2">
        <v>1</v>
      </c>
      <c r="K29" s="2">
        <v>0</v>
      </c>
      <c r="L29" s="2">
        <v>0</v>
      </c>
    </row>
    <row r="30" spans="1:12" ht="62.5" thickBot="1" x14ac:dyDescent="0.4">
      <c r="A30" s="51"/>
      <c r="B30" s="51"/>
      <c r="C30" s="51"/>
      <c r="D30" s="51"/>
      <c r="E30" s="55"/>
      <c r="F30" s="55"/>
      <c r="G30" s="55"/>
      <c r="H30" s="14" t="s">
        <v>57</v>
      </c>
      <c r="I30" s="2" t="s">
        <v>56</v>
      </c>
      <c r="J30" s="2" t="s">
        <v>58</v>
      </c>
      <c r="K30" s="2">
        <v>0</v>
      </c>
      <c r="L30" s="2">
        <v>0</v>
      </c>
    </row>
    <row r="31" spans="1:12" ht="47" thickBot="1" x14ac:dyDescent="0.4">
      <c r="A31" s="49" t="s">
        <v>59</v>
      </c>
      <c r="B31" s="49" t="s">
        <v>60</v>
      </c>
      <c r="C31" s="52" t="s">
        <v>34</v>
      </c>
      <c r="D31" s="52" t="s">
        <v>24</v>
      </c>
      <c r="E31" s="53">
        <v>30000</v>
      </c>
      <c r="F31" s="52"/>
      <c r="G31" s="52"/>
      <c r="H31" s="14" t="s">
        <v>53</v>
      </c>
      <c r="I31" s="2" t="s">
        <v>54</v>
      </c>
      <c r="J31" s="2">
        <v>30</v>
      </c>
      <c r="K31" s="2">
        <v>0</v>
      </c>
      <c r="L31" s="2">
        <v>0</v>
      </c>
    </row>
    <row r="32" spans="1:12" ht="47" thickBot="1" x14ac:dyDescent="0.4">
      <c r="A32" s="51"/>
      <c r="B32" s="51"/>
      <c r="C32" s="51"/>
      <c r="D32" s="51"/>
      <c r="E32" s="51"/>
      <c r="F32" s="51"/>
      <c r="G32" s="51"/>
      <c r="H32" s="14" t="s">
        <v>61</v>
      </c>
      <c r="I32" s="2" t="s">
        <v>26</v>
      </c>
      <c r="J32" s="2">
        <v>1</v>
      </c>
      <c r="K32" s="2">
        <v>0</v>
      </c>
      <c r="L32" s="2">
        <v>0</v>
      </c>
    </row>
    <row r="33" spans="1:12" ht="34" customHeight="1" thickBot="1" x14ac:dyDescent="0.4">
      <c r="A33" s="10" t="s">
        <v>62</v>
      </c>
      <c r="B33" s="48" t="s">
        <v>63</v>
      </c>
      <c r="C33" s="41"/>
      <c r="D33" s="42"/>
      <c r="E33" s="11"/>
      <c r="F33" s="11"/>
      <c r="G33" s="11"/>
      <c r="H33" s="48"/>
      <c r="I33" s="41"/>
      <c r="J33" s="41"/>
      <c r="K33" s="41"/>
      <c r="L33" s="42"/>
    </row>
    <row r="34" spans="1:12" ht="19" customHeight="1" thickBot="1" x14ac:dyDescent="0.4">
      <c r="A34" s="7" t="s">
        <v>64</v>
      </c>
      <c r="B34" s="44" t="s">
        <v>65</v>
      </c>
      <c r="C34" s="41"/>
      <c r="D34" s="42"/>
      <c r="E34" s="9">
        <v>127000</v>
      </c>
      <c r="F34" s="9">
        <v>4812479</v>
      </c>
      <c r="G34" s="9">
        <v>2825123</v>
      </c>
      <c r="H34" s="44"/>
      <c r="I34" s="41"/>
      <c r="J34" s="41"/>
      <c r="K34" s="41"/>
      <c r="L34" s="42"/>
    </row>
    <row r="35" spans="1:12" ht="34" customHeight="1" thickBot="1" x14ac:dyDescent="0.4">
      <c r="A35" s="10" t="s">
        <v>66</v>
      </c>
      <c r="B35" s="48" t="s">
        <v>67</v>
      </c>
      <c r="C35" s="41"/>
      <c r="D35" s="42"/>
      <c r="E35" s="11"/>
      <c r="F35" s="11"/>
      <c r="G35" s="11"/>
      <c r="H35" s="48"/>
      <c r="I35" s="41"/>
      <c r="J35" s="41"/>
      <c r="K35" s="41"/>
      <c r="L35" s="42"/>
    </row>
    <row r="36" spans="1:12" ht="19" customHeight="1" thickBot="1" x14ac:dyDescent="0.4">
      <c r="A36" s="10" t="s">
        <v>68</v>
      </c>
      <c r="B36" s="48" t="s">
        <v>69</v>
      </c>
      <c r="C36" s="41"/>
      <c r="D36" s="42"/>
      <c r="E36" s="11"/>
      <c r="F36" s="11"/>
      <c r="G36" s="11"/>
      <c r="H36" s="48"/>
      <c r="I36" s="41"/>
      <c r="J36" s="41"/>
      <c r="K36" s="41"/>
      <c r="L36" s="42"/>
    </row>
    <row r="37" spans="1:12" ht="17.149999999999999" customHeight="1" thickBot="1" x14ac:dyDescent="0.4">
      <c r="A37" s="10" t="s">
        <v>70</v>
      </c>
      <c r="B37" s="48" t="s">
        <v>71</v>
      </c>
      <c r="C37" s="41"/>
      <c r="D37" s="42"/>
      <c r="E37" s="12">
        <v>127000</v>
      </c>
      <c r="F37" s="12">
        <v>4812479</v>
      </c>
      <c r="G37" s="12">
        <v>2825123</v>
      </c>
      <c r="H37" s="48"/>
      <c r="I37" s="41"/>
      <c r="J37" s="41"/>
      <c r="K37" s="41"/>
      <c r="L37" s="42"/>
    </row>
    <row r="38" spans="1:12" x14ac:dyDescent="0.35">
      <c r="A38" s="49" t="s">
        <v>72</v>
      </c>
      <c r="B38" s="49" t="s">
        <v>73</v>
      </c>
      <c r="C38" s="52" t="s">
        <v>74</v>
      </c>
      <c r="D38" s="52" t="s">
        <v>24</v>
      </c>
      <c r="E38" s="53">
        <v>127000</v>
      </c>
      <c r="F38" s="53">
        <v>4812479</v>
      </c>
      <c r="G38" s="53">
        <v>2825123</v>
      </c>
      <c r="H38" s="49" t="s">
        <v>53</v>
      </c>
      <c r="I38" s="52" t="s">
        <v>54</v>
      </c>
      <c r="J38" s="52">
        <v>40</v>
      </c>
      <c r="K38" s="52">
        <v>35</v>
      </c>
      <c r="L38" s="52">
        <v>25</v>
      </c>
    </row>
    <row r="39" spans="1:12" ht="36.65" customHeight="1" thickBot="1" x14ac:dyDescent="0.4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ht="18.649999999999999" customHeight="1" thickBot="1" x14ac:dyDescent="0.4">
      <c r="A40" s="7" t="s">
        <v>75</v>
      </c>
      <c r="B40" s="44" t="s">
        <v>76</v>
      </c>
      <c r="C40" s="41"/>
      <c r="D40" s="42"/>
      <c r="E40" s="8"/>
      <c r="F40" s="8"/>
      <c r="G40" s="8"/>
      <c r="H40" s="44"/>
      <c r="I40" s="41"/>
      <c r="J40" s="41"/>
      <c r="K40" s="41"/>
      <c r="L40" s="42"/>
    </row>
    <row r="41" spans="1:12" ht="15" customHeight="1" thickBot="1" x14ac:dyDescent="0.4">
      <c r="A41" s="10" t="s">
        <v>77</v>
      </c>
      <c r="B41" s="48" t="s">
        <v>78</v>
      </c>
      <c r="C41" s="41"/>
      <c r="D41" s="42"/>
      <c r="E41" s="11"/>
      <c r="F41" s="11"/>
      <c r="G41" s="11"/>
      <c r="H41" s="48"/>
      <c r="I41" s="41"/>
      <c r="J41" s="41"/>
      <c r="K41" s="41"/>
      <c r="L41" s="42"/>
    </row>
    <row r="42" spans="1:12" ht="19.5" customHeight="1" thickBot="1" x14ac:dyDescent="0.4">
      <c r="A42" s="10" t="s">
        <v>79</v>
      </c>
      <c r="B42" s="48" t="s">
        <v>80</v>
      </c>
      <c r="C42" s="41"/>
      <c r="D42" s="42"/>
      <c r="E42" s="11"/>
      <c r="F42" s="11"/>
      <c r="G42" s="11"/>
      <c r="H42" s="48"/>
      <c r="I42" s="41"/>
      <c r="J42" s="41"/>
      <c r="K42" s="41"/>
      <c r="L42" s="42"/>
    </row>
    <row r="43" spans="1:12" ht="46.5" customHeight="1" thickBot="1" x14ac:dyDescent="0.4">
      <c r="A43" s="5" t="s">
        <v>81</v>
      </c>
      <c r="B43" s="43" t="s">
        <v>82</v>
      </c>
      <c r="C43" s="41"/>
      <c r="D43" s="42"/>
      <c r="E43" s="6">
        <v>26600938.809999999</v>
      </c>
      <c r="F43" s="6">
        <v>23537997</v>
      </c>
      <c r="G43" s="6">
        <v>27291800</v>
      </c>
      <c r="H43" s="43"/>
      <c r="I43" s="41"/>
      <c r="J43" s="41"/>
      <c r="K43" s="41"/>
      <c r="L43" s="42"/>
    </row>
    <row r="44" spans="1:12" ht="32.5" customHeight="1" thickBot="1" x14ac:dyDescent="0.4">
      <c r="A44" s="7" t="s">
        <v>83</v>
      </c>
      <c r="B44" s="44" t="s">
        <v>84</v>
      </c>
      <c r="C44" s="41"/>
      <c r="D44" s="42"/>
      <c r="E44" s="9">
        <v>17322401.809999999</v>
      </c>
      <c r="F44" s="9">
        <v>15910480</v>
      </c>
      <c r="G44" s="9">
        <v>16037600</v>
      </c>
      <c r="H44" s="44"/>
      <c r="I44" s="41"/>
      <c r="J44" s="41"/>
      <c r="K44" s="41"/>
      <c r="L44" s="42"/>
    </row>
    <row r="45" spans="1:12" ht="22.5" customHeight="1" thickBot="1" x14ac:dyDescent="0.4">
      <c r="A45" s="10" t="s">
        <v>85</v>
      </c>
      <c r="B45" s="48" t="s">
        <v>86</v>
      </c>
      <c r="C45" s="41"/>
      <c r="D45" s="42"/>
      <c r="E45" s="12">
        <v>13111326.810000001</v>
      </c>
      <c r="F45" s="12">
        <v>12956215</v>
      </c>
      <c r="G45" s="12">
        <v>12983335</v>
      </c>
      <c r="H45" s="48"/>
      <c r="I45" s="41"/>
      <c r="J45" s="41"/>
      <c r="K45" s="41"/>
      <c r="L45" s="42"/>
    </row>
    <row r="46" spans="1:12" ht="62.5" thickBot="1" x14ac:dyDescent="0.4">
      <c r="A46" s="49" t="s">
        <v>87</v>
      </c>
      <c r="B46" s="49" t="s">
        <v>88</v>
      </c>
      <c r="C46" s="52" t="s">
        <v>89</v>
      </c>
      <c r="D46" s="2" t="s">
        <v>272</v>
      </c>
      <c r="E46" s="15">
        <v>1880034.63</v>
      </c>
      <c r="F46" s="15">
        <v>1856132</v>
      </c>
      <c r="G46" s="15">
        <v>1856132</v>
      </c>
      <c r="H46" s="14" t="s">
        <v>90</v>
      </c>
      <c r="I46" s="2" t="s">
        <v>91</v>
      </c>
      <c r="J46" s="2" t="s">
        <v>92</v>
      </c>
      <c r="K46" s="2" t="s">
        <v>93</v>
      </c>
      <c r="L46" s="2" t="s">
        <v>94</v>
      </c>
    </row>
    <row r="47" spans="1:12" ht="16" thickBot="1" x14ac:dyDescent="0.4">
      <c r="A47" s="50"/>
      <c r="B47" s="50"/>
      <c r="C47" s="50"/>
      <c r="D47" s="2" t="s">
        <v>95</v>
      </c>
      <c r="E47" s="15">
        <v>342172.63</v>
      </c>
      <c r="F47" s="15">
        <v>318270</v>
      </c>
      <c r="G47" s="15">
        <v>318270</v>
      </c>
      <c r="H47" s="14" t="s">
        <v>96</v>
      </c>
      <c r="I47" s="2" t="s">
        <v>97</v>
      </c>
      <c r="J47" s="2" t="s">
        <v>98</v>
      </c>
      <c r="K47" s="2" t="s">
        <v>99</v>
      </c>
      <c r="L47" s="2" t="s">
        <v>100</v>
      </c>
    </row>
    <row r="48" spans="1:12" ht="47" thickBot="1" x14ac:dyDescent="0.4">
      <c r="A48" s="50"/>
      <c r="B48" s="50"/>
      <c r="C48" s="50"/>
      <c r="D48" s="52" t="s">
        <v>24</v>
      </c>
      <c r="E48" s="53">
        <v>1537862</v>
      </c>
      <c r="F48" s="53">
        <v>1537862</v>
      </c>
      <c r="G48" s="53">
        <v>1537862</v>
      </c>
      <c r="H48" s="14" t="s">
        <v>101</v>
      </c>
      <c r="I48" s="2" t="s">
        <v>26</v>
      </c>
      <c r="J48" s="2">
        <v>87</v>
      </c>
      <c r="K48" s="2">
        <v>89</v>
      </c>
      <c r="L48" s="2">
        <v>91</v>
      </c>
    </row>
    <row r="49" spans="1:12" ht="47" thickBot="1" x14ac:dyDescent="0.4">
      <c r="A49" s="51"/>
      <c r="B49" s="51"/>
      <c r="C49" s="51"/>
      <c r="D49" s="55"/>
      <c r="E49" s="55"/>
      <c r="F49" s="55"/>
      <c r="G49" s="55"/>
      <c r="H49" s="14" t="s">
        <v>102</v>
      </c>
      <c r="I49" s="2" t="s">
        <v>26</v>
      </c>
      <c r="J49" s="2">
        <v>29</v>
      </c>
      <c r="K49" s="2">
        <v>29</v>
      </c>
      <c r="L49" s="2">
        <v>29</v>
      </c>
    </row>
    <row r="50" spans="1:12" ht="78" thickBot="1" x14ac:dyDescent="0.4">
      <c r="A50" s="49" t="s">
        <v>103</v>
      </c>
      <c r="B50" s="49" t="s">
        <v>104</v>
      </c>
      <c r="C50" s="52" t="s">
        <v>89</v>
      </c>
      <c r="D50" s="2" t="s">
        <v>272</v>
      </c>
      <c r="E50" s="15">
        <v>570558.44999999995</v>
      </c>
      <c r="F50" s="15">
        <v>570560</v>
      </c>
      <c r="G50" s="15">
        <v>570560</v>
      </c>
      <c r="H50" s="16" t="s">
        <v>105</v>
      </c>
      <c r="I50" s="2" t="s">
        <v>54</v>
      </c>
      <c r="J50" s="2">
        <v>16</v>
      </c>
      <c r="K50" s="2">
        <v>12</v>
      </c>
      <c r="L50" s="2">
        <v>8</v>
      </c>
    </row>
    <row r="51" spans="1:12" ht="78" thickBot="1" x14ac:dyDescent="0.4">
      <c r="A51" s="50"/>
      <c r="B51" s="50"/>
      <c r="C51" s="50"/>
      <c r="D51" s="2" t="s">
        <v>95</v>
      </c>
      <c r="E51" s="15">
        <v>15728.45</v>
      </c>
      <c r="F51" s="15">
        <v>15730</v>
      </c>
      <c r="G51" s="15">
        <v>15730</v>
      </c>
      <c r="H51" s="14" t="s">
        <v>106</v>
      </c>
      <c r="I51" s="2" t="s">
        <v>26</v>
      </c>
      <c r="J51" s="2" t="s">
        <v>107</v>
      </c>
      <c r="K51" s="2" t="s">
        <v>108</v>
      </c>
      <c r="L51" s="2" t="s">
        <v>109</v>
      </c>
    </row>
    <row r="52" spans="1:12" ht="93.5" thickBot="1" x14ac:dyDescent="0.4">
      <c r="A52" s="51"/>
      <c r="B52" s="51"/>
      <c r="C52" s="51"/>
      <c r="D52" s="2" t="s">
        <v>24</v>
      </c>
      <c r="E52" s="15">
        <v>554830</v>
      </c>
      <c r="F52" s="15">
        <v>554830</v>
      </c>
      <c r="G52" s="15">
        <v>554830</v>
      </c>
      <c r="H52" s="14" t="s">
        <v>110</v>
      </c>
      <c r="I52" s="2" t="s">
        <v>26</v>
      </c>
      <c r="J52" s="2" t="s">
        <v>111</v>
      </c>
      <c r="K52" s="2" t="s">
        <v>112</v>
      </c>
      <c r="L52" s="2" t="s">
        <v>113</v>
      </c>
    </row>
    <row r="53" spans="1:12" ht="47" thickBot="1" x14ac:dyDescent="0.4">
      <c r="A53" s="49"/>
      <c r="B53" s="49"/>
      <c r="C53" s="52"/>
      <c r="D53" s="52"/>
      <c r="E53" s="52"/>
      <c r="F53" s="52"/>
      <c r="G53" s="52"/>
      <c r="H53" s="14" t="s">
        <v>101</v>
      </c>
      <c r="I53" s="2" t="s">
        <v>26</v>
      </c>
      <c r="J53" s="2">
        <v>175</v>
      </c>
      <c r="K53" s="2">
        <v>175</v>
      </c>
      <c r="L53" s="2">
        <v>177</v>
      </c>
    </row>
    <row r="54" spans="1:12" ht="16" thickBot="1" x14ac:dyDescent="0.4">
      <c r="A54" s="50"/>
      <c r="B54" s="50"/>
      <c r="C54" s="50"/>
      <c r="D54" s="50"/>
      <c r="E54" s="50"/>
      <c r="F54" s="50"/>
      <c r="G54" s="50"/>
      <c r="H54" s="14" t="s">
        <v>96</v>
      </c>
      <c r="I54" s="2" t="s">
        <v>97</v>
      </c>
      <c r="J54" s="2" t="s">
        <v>114</v>
      </c>
      <c r="K54" s="2" t="s">
        <v>115</v>
      </c>
      <c r="L54" s="2" t="s">
        <v>116</v>
      </c>
    </row>
    <row r="55" spans="1:12" ht="62.5" thickBot="1" x14ac:dyDescent="0.4">
      <c r="A55" s="50"/>
      <c r="B55" s="50"/>
      <c r="C55" s="50"/>
      <c r="D55" s="50"/>
      <c r="E55" s="50"/>
      <c r="F55" s="50"/>
      <c r="G55" s="50"/>
      <c r="H55" s="14" t="s">
        <v>90</v>
      </c>
      <c r="I55" s="2" t="s">
        <v>91</v>
      </c>
      <c r="J55" s="2" t="s">
        <v>117</v>
      </c>
      <c r="K55" s="2" t="s">
        <v>117</v>
      </c>
      <c r="L55" s="2" t="s">
        <v>117</v>
      </c>
    </row>
    <row r="56" spans="1:12" ht="47" thickBot="1" x14ac:dyDescent="0.4">
      <c r="A56" s="51"/>
      <c r="B56" s="51"/>
      <c r="C56" s="51"/>
      <c r="D56" s="51"/>
      <c r="E56" s="51"/>
      <c r="F56" s="51"/>
      <c r="G56" s="51"/>
      <c r="H56" s="14" t="s">
        <v>102</v>
      </c>
      <c r="I56" s="2" t="s">
        <v>26</v>
      </c>
      <c r="J56" s="2">
        <v>29</v>
      </c>
      <c r="K56" s="2">
        <v>29</v>
      </c>
      <c r="L56" s="2">
        <v>29</v>
      </c>
    </row>
    <row r="57" spans="1:12" ht="62.5" thickBot="1" x14ac:dyDescent="0.4">
      <c r="A57" s="49" t="s">
        <v>118</v>
      </c>
      <c r="B57" s="49" t="s">
        <v>119</v>
      </c>
      <c r="C57" s="52" t="s">
        <v>89</v>
      </c>
      <c r="D57" s="2" t="s">
        <v>272</v>
      </c>
      <c r="E57" s="15">
        <v>587106.07999999996</v>
      </c>
      <c r="F57" s="15">
        <v>574104</v>
      </c>
      <c r="G57" s="15">
        <v>575104</v>
      </c>
      <c r="H57" s="14" t="s">
        <v>90</v>
      </c>
      <c r="I57" s="2" t="s">
        <v>91</v>
      </c>
      <c r="J57" s="2" t="s">
        <v>120</v>
      </c>
      <c r="K57" s="2" t="s">
        <v>120</v>
      </c>
      <c r="L57" s="2" t="s">
        <v>120</v>
      </c>
    </row>
    <row r="58" spans="1:12" ht="16" thickBot="1" x14ac:dyDescent="0.4">
      <c r="A58" s="50"/>
      <c r="B58" s="50"/>
      <c r="C58" s="50"/>
      <c r="D58" s="2" t="s">
        <v>95</v>
      </c>
      <c r="E58" s="15">
        <v>155162.07999999999</v>
      </c>
      <c r="F58" s="15">
        <v>142160</v>
      </c>
      <c r="G58" s="15">
        <v>143160</v>
      </c>
      <c r="H58" s="14" t="s">
        <v>96</v>
      </c>
      <c r="I58" s="2" t="s">
        <v>97</v>
      </c>
      <c r="J58" s="2" t="s">
        <v>121</v>
      </c>
      <c r="K58" s="2" t="s">
        <v>122</v>
      </c>
      <c r="L58" s="2" t="s">
        <v>123</v>
      </c>
    </row>
    <row r="59" spans="1:12" ht="47" thickBot="1" x14ac:dyDescent="0.4">
      <c r="A59" s="50"/>
      <c r="B59" s="50"/>
      <c r="C59" s="50"/>
      <c r="D59" s="52" t="s">
        <v>24</v>
      </c>
      <c r="E59" s="53">
        <v>431944</v>
      </c>
      <c r="F59" s="53">
        <v>431944</v>
      </c>
      <c r="G59" s="53">
        <v>431944</v>
      </c>
      <c r="H59" s="14" t="s">
        <v>101</v>
      </c>
      <c r="I59" s="2" t="s">
        <v>26</v>
      </c>
      <c r="J59" s="2">
        <v>90</v>
      </c>
      <c r="K59" s="2">
        <v>90</v>
      </c>
      <c r="L59" s="2">
        <v>95</v>
      </c>
    </row>
    <row r="60" spans="1:12" ht="47" thickBot="1" x14ac:dyDescent="0.4">
      <c r="A60" s="51"/>
      <c r="B60" s="51"/>
      <c r="C60" s="51"/>
      <c r="D60" s="51"/>
      <c r="E60" s="51"/>
      <c r="F60" s="51"/>
      <c r="G60" s="51"/>
      <c r="H60" s="14" t="s">
        <v>102</v>
      </c>
      <c r="I60" s="2" t="s">
        <v>26</v>
      </c>
      <c r="J60" s="2">
        <v>29</v>
      </c>
      <c r="K60" s="2">
        <v>29</v>
      </c>
      <c r="L60" s="2">
        <v>29</v>
      </c>
    </row>
    <row r="61" spans="1:12" ht="47" thickBot="1" x14ac:dyDescent="0.4">
      <c r="A61" s="49" t="s">
        <v>124</v>
      </c>
      <c r="B61" s="49" t="s">
        <v>125</v>
      </c>
      <c r="C61" s="52" t="s">
        <v>89</v>
      </c>
      <c r="D61" s="2" t="s">
        <v>272</v>
      </c>
      <c r="E61" s="15">
        <v>1891713.55</v>
      </c>
      <c r="F61" s="15">
        <v>1891717</v>
      </c>
      <c r="G61" s="15">
        <v>1891717</v>
      </c>
      <c r="H61" s="14" t="s">
        <v>101</v>
      </c>
      <c r="I61" s="2" t="s">
        <v>26</v>
      </c>
      <c r="J61" s="2">
        <v>56</v>
      </c>
      <c r="K61" s="2">
        <v>57</v>
      </c>
      <c r="L61" s="2">
        <v>59</v>
      </c>
    </row>
    <row r="62" spans="1:12" ht="62.5" thickBot="1" x14ac:dyDescent="0.4">
      <c r="A62" s="50"/>
      <c r="B62" s="50"/>
      <c r="C62" s="50"/>
      <c r="D62" s="2" t="s">
        <v>95</v>
      </c>
      <c r="E62" s="15">
        <v>230736.55</v>
      </c>
      <c r="F62" s="15">
        <v>230740</v>
      </c>
      <c r="G62" s="15">
        <v>230740</v>
      </c>
      <c r="H62" s="14" t="s">
        <v>90</v>
      </c>
      <c r="I62" s="2" t="s">
        <v>91</v>
      </c>
      <c r="J62" s="2" t="s">
        <v>126</v>
      </c>
      <c r="K62" s="2" t="s">
        <v>126</v>
      </c>
      <c r="L62" s="2" t="s">
        <v>126</v>
      </c>
    </row>
    <row r="63" spans="1:12" ht="16" thickBot="1" x14ac:dyDescent="0.4">
      <c r="A63" s="50"/>
      <c r="B63" s="50"/>
      <c r="C63" s="50"/>
      <c r="D63" s="52" t="s">
        <v>24</v>
      </c>
      <c r="E63" s="53">
        <v>1660977</v>
      </c>
      <c r="F63" s="53">
        <v>1660977</v>
      </c>
      <c r="G63" s="53">
        <v>1660977</v>
      </c>
      <c r="H63" s="14" t="s">
        <v>96</v>
      </c>
      <c r="I63" s="2" t="s">
        <v>97</v>
      </c>
      <c r="J63" s="2" t="s">
        <v>127</v>
      </c>
      <c r="K63" s="2" t="s">
        <v>128</v>
      </c>
      <c r="L63" s="2" t="s">
        <v>129</v>
      </c>
    </row>
    <row r="64" spans="1:12" ht="47" thickBot="1" x14ac:dyDescent="0.4">
      <c r="A64" s="51"/>
      <c r="B64" s="51"/>
      <c r="C64" s="51"/>
      <c r="D64" s="51"/>
      <c r="E64" s="51"/>
      <c r="F64" s="51"/>
      <c r="G64" s="51"/>
      <c r="H64" s="14" t="s">
        <v>102</v>
      </c>
      <c r="I64" s="2" t="s">
        <v>26</v>
      </c>
      <c r="J64" s="2">
        <v>29</v>
      </c>
      <c r="K64" s="2">
        <v>29</v>
      </c>
      <c r="L64" s="2">
        <v>29</v>
      </c>
    </row>
    <row r="65" spans="1:12" ht="47" thickBot="1" x14ac:dyDescent="0.4">
      <c r="A65" s="49" t="s">
        <v>130</v>
      </c>
      <c r="B65" s="49" t="s">
        <v>131</v>
      </c>
      <c r="C65" s="52" t="s">
        <v>89</v>
      </c>
      <c r="D65" s="2" t="s">
        <v>272</v>
      </c>
      <c r="E65" s="15">
        <v>2531616.89</v>
      </c>
      <c r="F65" s="15">
        <v>2406598</v>
      </c>
      <c r="G65" s="15">
        <v>2406598</v>
      </c>
      <c r="H65" s="14" t="s">
        <v>101</v>
      </c>
      <c r="I65" s="2" t="s">
        <v>26</v>
      </c>
      <c r="J65" s="2" t="s">
        <v>132</v>
      </c>
      <c r="K65" s="2" t="s">
        <v>133</v>
      </c>
      <c r="L65" s="2" t="s">
        <v>133</v>
      </c>
    </row>
    <row r="66" spans="1:12" ht="31.5" thickBot="1" x14ac:dyDescent="0.4">
      <c r="A66" s="51"/>
      <c r="B66" s="51"/>
      <c r="C66" s="51"/>
      <c r="D66" s="2" t="s">
        <v>95</v>
      </c>
      <c r="E66" s="15">
        <v>10288.89</v>
      </c>
      <c r="F66" s="15">
        <v>9290</v>
      </c>
      <c r="G66" s="15">
        <v>9290</v>
      </c>
      <c r="H66" s="14" t="s">
        <v>96</v>
      </c>
      <c r="I66" s="2" t="s">
        <v>97</v>
      </c>
      <c r="J66" s="2" t="s">
        <v>134</v>
      </c>
      <c r="K66" s="2" t="s">
        <v>134</v>
      </c>
      <c r="L66" s="2" t="s">
        <v>135</v>
      </c>
    </row>
    <row r="67" spans="1:12" ht="16" thickBot="1" x14ac:dyDescent="0.4">
      <c r="A67" s="49"/>
      <c r="B67" s="49"/>
      <c r="C67" s="52"/>
      <c r="D67" s="2" t="s">
        <v>24</v>
      </c>
      <c r="E67" s="15">
        <v>2397308</v>
      </c>
      <c r="F67" s="15">
        <v>2397308</v>
      </c>
      <c r="G67" s="15">
        <v>2397308</v>
      </c>
      <c r="H67" s="49" t="s">
        <v>102</v>
      </c>
      <c r="I67" s="52" t="s">
        <v>26</v>
      </c>
      <c r="J67" s="52">
        <v>29</v>
      </c>
      <c r="K67" s="52">
        <v>29</v>
      </c>
      <c r="L67" s="52">
        <v>29</v>
      </c>
    </row>
    <row r="68" spans="1:12" ht="34.5" customHeight="1" thickBot="1" x14ac:dyDescent="0.4">
      <c r="A68" s="51"/>
      <c r="B68" s="51"/>
      <c r="C68" s="51"/>
      <c r="D68" s="2" t="s">
        <v>136</v>
      </c>
      <c r="E68" s="15">
        <v>124020</v>
      </c>
      <c r="F68" s="2"/>
      <c r="G68" s="2"/>
      <c r="H68" s="51"/>
      <c r="I68" s="51"/>
      <c r="J68" s="51"/>
      <c r="K68" s="51"/>
      <c r="L68" s="51"/>
    </row>
    <row r="69" spans="1:12" ht="16" thickBot="1" x14ac:dyDescent="0.4">
      <c r="A69" s="49" t="s">
        <v>137</v>
      </c>
      <c r="B69" s="49" t="s">
        <v>138</v>
      </c>
      <c r="C69" s="52" t="s">
        <v>89</v>
      </c>
      <c r="D69" s="2" t="s">
        <v>272</v>
      </c>
      <c r="E69" s="15">
        <v>1139853.58</v>
      </c>
      <c r="F69" s="15">
        <v>1127850</v>
      </c>
      <c r="G69" s="15">
        <v>1139850</v>
      </c>
      <c r="H69" s="14" t="s">
        <v>96</v>
      </c>
      <c r="I69" s="2" t="s">
        <v>97</v>
      </c>
      <c r="J69" s="2" t="s">
        <v>139</v>
      </c>
      <c r="K69" s="2" t="s">
        <v>140</v>
      </c>
      <c r="L69" s="2" t="s">
        <v>141</v>
      </c>
    </row>
    <row r="70" spans="1:12" ht="62.5" thickBot="1" x14ac:dyDescent="0.4">
      <c r="A70" s="50"/>
      <c r="B70" s="50"/>
      <c r="C70" s="50"/>
      <c r="D70" s="2" t="s">
        <v>24</v>
      </c>
      <c r="E70" s="15">
        <v>299250</v>
      </c>
      <c r="F70" s="15">
        <v>299250</v>
      </c>
      <c r="G70" s="15">
        <v>299250</v>
      </c>
      <c r="H70" s="14" t="s">
        <v>142</v>
      </c>
      <c r="I70" s="2" t="s">
        <v>26</v>
      </c>
      <c r="J70" s="2" t="s">
        <v>143</v>
      </c>
      <c r="K70" s="2" t="s">
        <v>144</v>
      </c>
      <c r="L70" s="2" t="s">
        <v>145</v>
      </c>
    </row>
    <row r="71" spans="1:12" ht="62.5" thickBot="1" x14ac:dyDescent="0.4">
      <c r="A71" s="50"/>
      <c r="B71" s="50"/>
      <c r="C71" s="50"/>
      <c r="D71" s="52" t="s">
        <v>95</v>
      </c>
      <c r="E71" s="53">
        <v>840603.58</v>
      </c>
      <c r="F71" s="53">
        <v>828600</v>
      </c>
      <c r="G71" s="53">
        <v>840600</v>
      </c>
      <c r="H71" s="14" t="s">
        <v>90</v>
      </c>
      <c r="I71" s="2" t="s">
        <v>91</v>
      </c>
      <c r="J71" s="2" t="s">
        <v>146</v>
      </c>
      <c r="K71" s="2" t="s">
        <v>147</v>
      </c>
      <c r="L71" s="2" t="s">
        <v>148</v>
      </c>
    </row>
    <row r="72" spans="1:12" ht="47" thickBot="1" x14ac:dyDescent="0.4">
      <c r="A72" s="51"/>
      <c r="B72" s="51"/>
      <c r="C72" s="51"/>
      <c r="D72" s="51"/>
      <c r="E72" s="51"/>
      <c r="F72" s="51"/>
      <c r="G72" s="51"/>
      <c r="H72" s="14" t="s">
        <v>102</v>
      </c>
      <c r="I72" s="2" t="s">
        <v>26</v>
      </c>
      <c r="J72" s="2">
        <v>29</v>
      </c>
      <c r="K72" s="2">
        <v>29</v>
      </c>
      <c r="L72" s="2">
        <v>29</v>
      </c>
    </row>
    <row r="73" spans="1:12" ht="62.5" thickBot="1" x14ac:dyDescent="0.4">
      <c r="A73" s="49" t="s">
        <v>149</v>
      </c>
      <c r="B73" s="49" t="s">
        <v>150</v>
      </c>
      <c r="C73" s="52" t="s">
        <v>89</v>
      </c>
      <c r="D73" s="2" t="s">
        <v>272</v>
      </c>
      <c r="E73" s="15">
        <v>1782304.22</v>
      </c>
      <c r="F73" s="15">
        <v>1784513</v>
      </c>
      <c r="G73" s="15">
        <v>1784713</v>
      </c>
      <c r="H73" s="14" t="s">
        <v>90</v>
      </c>
      <c r="I73" s="2" t="s">
        <v>91</v>
      </c>
      <c r="J73" s="2" t="s">
        <v>151</v>
      </c>
      <c r="K73" s="2" t="s">
        <v>152</v>
      </c>
      <c r="L73" s="2" t="s">
        <v>153</v>
      </c>
    </row>
    <row r="74" spans="1:12" ht="16" thickBot="1" x14ac:dyDescent="0.4">
      <c r="A74" s="50"/>
      <c r="B74" s="50"/>
      <c r="C74" s="50"/>
      <c r="D74" s="2" t="s">
        <v>95</v>
      </c>
      <c r="E74" s="15">
        <v>197161.22</v>
      </c>
      <c r="F74" s="15">
        <v>199370</v>
      </c>
      <c r="G74" s="15">
        <v>199570</v>
      </c>
      <c r="H74" s="14" t="s">
        <v>96</v>
      </c>
      <c r="I74" s="2" t="s">
        <v>97</v>
      </c>
      <c r="J74" s="2" t="s">
        <v>154</v>
      </c>
      <c r="K74" s="2" t="s">
        <v>155</v>
      </c>
      <c r="L74" s="2" t="s">
        <v>156</v>
      </c>
    </row>
    <row r="75" spans="1:12" ht="47" thickBot="1" x14ac:dyDescent="0.4">
      <c r="A75" s="50"/>
      <c r="B75" s="50"/>
      <c r="C75" s="50"/>
      <c r="D75" s="52" t="s">
        <v>24</v>
      </c>
      <c r="E75" s="53">
        <v>1585143</v>
      </c>
      <c r="F75" s="53">
        <v>1585143</v>
      </c>
      <c r="G75" s="53">
        <v>1585143</v>
      </c>
      <c r="H75" s="14" t="s">
        <v>101</v>
      </c>
      <c r="I75" s="2" t="s">
        <v>26</v>
      </c>
      <c r="J75" s="2">
        <v>70</v>
      </c>
      <c r="K75" s="2">
        <v>70</v>
      </c>
      <c r="L75" s="2">
        <v>70</v>
      </c>
    </row>
    <row r="76" spans="1:12" ht="47" thickBot="1" x14ac:dyDescent="0.4">
      <c r="A76" s="51"/>
      <c r="B76" s="51"/>
      <c r="C76" s="51"/>
      <c r="D76" s="51"/>
      <c r="E76" s="51"/>
      <c r="F76" s="51"/>
      <c r="G76" s="51"/>
      <c r="H76" s="14" t="s">
        <v>102</v>
      </c>
      <c r="I76" s="2" t="s">
        <v>26</v>
      </c>
      <c r="J76" s="2">
        <v>29</v>
      </c>
      <c r="K76" s="2">
        <v>29</v>
      </c>
      <c r="L76" s="2">
        <v>29</v>
      </c>
    </row>
    <row r="77" spans="1:12" ht="31.5" thickBot="1" x14ac:dyDescent="0.4">
      <c r="A77" s="49" t="s">
        <v>157</v>
      </c>
      <c r="B77" s="49" t="s">
        <v>158</v>
      </c>
      <c r="C77" s="52" t="s">
        <v>89</v>
      </c>
      <c r="D77" s="2" t="s">
        <v>272</v>
      </c>
      <c r="E77" s="15">
        <v>1965722.48</v>
      </c>
      <c r="F77" s="15">
        <v>1976621</v>
      </c>
      <c r="G77" s="15">
        <v>1984241</v>
      </c>
      <c r="H77" s="14" t="s">
        <v>96</v>
      </c>
      <c r="I77" s="2" t="s">
        <v>97</v>
      </c>
      <c r="J77" s="2" t="s">
        <v>159</v>
      </c>
      <c r="K77" s="2" t="s">
        <v>160</v>
      </c>
      <c r="L77" s="2" t="s">
        <v>161</v>
      </c>
    </row>
    <row r="78" spans="1:12" ht="47" thickBot="1" x14ac:dyDescent="0.4">
      <c r="A78" s="50"/>
      <c r="B78" s="50"/>
      <c r="C78" s="50"/>
      <c r="D78" s="2" t="s">
        <v>95</v>
      </c>
      <c r="E78" s="15">
        <v>727111.48</v>
      </c>
      <c r="F78" s="15">
        <v>738010</v>
      </c>
      <c r="G78" s="15">
        <v>745630</v>
      </c>
      <c r="H78" s="14" t="s">
        <v>101</v>
      </c>
      <c r="I78" s="2" t="s">
        <v>26</v>
      </c>
      <c r="J78" s="2">
        <v>563</v>
      </c>
      <c r="K78" s="2">
        <v>565</v>
      </c>
      <c r="L78" s="2">
        <v>570</v>
      </c>
    </row>
    <row r="79" spans="1:12" ht="62.5" thickBot="1" x14ac:dyDescent="0.4">
      <c r="A79" s="50"/>
      <c r="B79" s="50"/>
      <c r="C79" s="50"/>
      <c r="D79" s="52" t="s">
        <v>24</v>
      </c>
      <c r="E79" s="53">
        <v>1238611</v>
      </c>
      <c r="F79" s="53">
        <v>1238611</v>
      </c>
      <c r="G79" s="53">
        <v>1238611</v>
      </c>
      <c r="H79" s="14" t="s">
        <v>90</v>
      </c>
      <c r="I79" s="2" t="s">
        <v>91</v>
      </c>
      <c r="J79" s="2" t="s">
        <v>162</v>
      </c>
      <c r="K79" s="2" t="s">
        <v>163</v>
      </c>
      <c r="L79" s="2" t="s">
        <v>164</v>
      </c>
    </row>
    <row r="80" spans="1:12" ht="47" thickBot="1" x14ac:dyDescent="0.4">
      <c r="A80" s="51"/>
      <c r="B80" s="51"/>
      <c r="C80" s="51"/>
      <c r="D80" s="51"/>
      <c r="E80" s="51"/>
      <c r="F80" s="51"/>
      <c r="G80" s="51"/>
      <c r="H80" s="14" t="s">
        <v>102</v>
      </c>
      <c r="I80" s="2" t="s">
        <v>26</v>
      </c>
      <c r="J80" s="2">
        <v>29</v>
      </c>
      <c r="K80" s="2">
        <v>29</v>
      </c>
      <c r="L80" s="2">
        <v>29</v>
      </c>
    </row>
    <row r="81" spans="1:12" ht="62.5" thickBot="1" x14ac:dyDescent="0.4">
      <c r="A81" s="49" t="s">
        <v>165</v>
      </c>
      <c r="B81" s="49" t="s">
        <v>166</v>
      </c>
      <c r="C81" s="52" t="s">
        <v>89</v>
      </c>
      <c r="D81" s="2" t="s">
        <v>272</v>
      </c>
      <c r="E81" s="15">
        <v>705616.93</v>
      </c>
      <c r="F81" s="15">
        <v>705620</v>
      </c>
      <c r="G81" s="15">
        <v>705620</v>
      </c>
      <c r="H81" s="14" t="s">
        <v>90</v>
      </c>
      <c r="I81" s="2" t="s">
        <v>91</v>
      </c>
      <c r="J81" s="2" t="s">
        <v>167</v>
      </c>
      <c r="K81" s="2" t="s">
        <v>168</v>
      </c>
      <c r="L81" s="2" t="s">
        <v>169</v>
      </c>
    </row>
    <row r="82" spans="1:12" ht="16" thickBot="1" x14ac:dyDescent="0.4">
      <c r="A82" s="50"/>
      <c r="B82" s="50"/>
      <c r="C82" s="50"/>
      <c r="D82" s="2" t="s">
        <v>95</v>
      </c>
      <c r="E82" s="15">
        <v>168826.93</v>
      </c>
      <c r="F82" s="15">
        <v>168830</v>
      </c>
      <c r="G82" s="15">
        <v>168830</v>
      </c>
      <c r="H82" s="14" t="s">
        <v>96</v>
      </c>
      <c r="I82" s="2" t="s">
        <v>97</v>
      </c>
      <c r="J82" s="2" t="s">
        <v>170</v>
      </c>
      <c r="K82" s="2" t="s">
        <v>171</v>
      </c>
      <c r="L82" s="2" t="s">
        <v>172</v>
      </c>
    </row>
    <row r="83" spans="1:12" ht="62.5" thickBot="1" x14ac:dyDescent="0.4">
      <c r="A83" s="50"/>
      <c r="B83" s="50"/>
      <c r="C83" s="50"/>
      <c r="D83" s="52" t="s">
        <v>24</v>
      </c>
      <c r="E83" s="53">
        <v>536790</v>
      </c>
      <c r="F83" s="53">
        <v>536790</v>
      </c>
      <c r="G83" s="53">
        <v>536790</v>
      </c>
      <c r="H83" s="14" t="s">
        <v>142</v>
      </c>
      <c r="I83" s="2" t="s">
        <v>26</v>
      </c>
      <c r="J83" s="2">
        <v>320</v>
      </c>
      <c r="K83" s="2">
        <v>322</v>
      </c>
      <c r="L83" s="2">
        <v>324</v>
      </c>
    </row>
    <row r="84" spans="1:12" ht="47" thickBot="1" x14ac:dyDescent="0.4">
      <c r="A84" s="51"/>
      <c r="B84" s="51"/>
      <c r="C84" s="51"/>
      <c r="D84" s="51"/>
      <c r="E84" s="51"/>
      <c r="F84" s="51"/>
      <c r="G84" s="51"/>
      <c r="H84" s="14" t="s">
        <v>102</v>
      </c>
      <c r="I84" s="2" t="s">
        <v>26</v>
      </c>
      <c r="J84" s="2">
        <v>28</v>
      </c>
      <c r="K84" s="2">
        <v>28</v>
      </c>
      <c r="L84" s="2">
        <v>28</v>
      </c>
    </row>
    <row r="85" spans="1:12" ht="62.5" thickBot="1" x14ac:dyDescent="0.4">
      <c r="A85" s="13" t="s">
        <v>173</v>
      </c>
      <c r="B85" s="14" t="s">
        <v>174</v>
      </c>
      <c r="C85" s="2" t="s">
        <v>175</v>
      </c>
      <c r="D85" s="2" t="s">
        <v>24</v>
      </c>
      <c r="E85" s="15">
        <v>56800</v>
      </c>
      <c r="F85" s="15">
        <v>62500</v>
      </c>
      <c r="G85" s="15">
        <v>68800</v>
      </c>
      <c r="H85" s="14" t="s">
        <v>176</v>
      </c>
      <c r="I85" s="2" t="s">
        <v>54</v>
      </c>
      <c r="J85" s="2">
        <v>100</v>
      </c>
      <c r="K85" s="2">
        <v>100</v>
      </c>
      <c r="L85" s="2">
        <v>100</v>
      </c>
    </row>
    <row r="86" spans="1:12" ht="19.5" customHeight="1" thickBot="1" x14ac:dyDescent="0.4">
      <c r="A86" s="10" t="s">
        <v>177</v>
      </c>
      <c r="B86" s="48" t="s">
        <v>178</v>
      </c>
      <c r="C86" s="41"/>
      <c r="D86" s="42"/>
      <c r="E86" s="12">
        <v>894570</v>
      </c>
      <c r="F86" s="11"/>
      <c r="G86" s="11"/>
      <c r="H86" s="48"/>
      <c r="I86" s="41"/>
      <c r="J86" s="41"/>
      <c r="K86" s="41"/>
      <c r="L86" s="42"/>
    </row>
    <row r="87" spans="1:12" ht="47" thickBot="1" x14ac:dyDescent="0.4">
      <c r="A87" s="13" t="s">
        <v>179</v>
      </c>
      <c r="B87" s="14" t="s">
        <v>180</v>
      </c>
      <c r="C87" s="2" t="s">
        <v>89</v>
      </c>
      <c r="D87" s="2" t="s">
        <v>24</v>
      </c>
      <c r="E87" s="15">
        <v>894570</v>
      </c>
      <c r="F87" s="2"/>
      <c r="G87" s="2"/>
      <c r="H87" s="14" t="s">
        <v>53</v>
      </c>
      <c r="I87" s="2" t="s">
        <v>54</v>
      </c>
      <c r="J87" s="2">
        <v>70</v>
      </c>
      <c r="K87" s="2">
        <v>0</v>
      </c>
      <c r="L87" s="2">
        <v>0</v>
      </c>
    </row>
    <row r="88" spans="1:12" ht="36.65" customHeight="1" thickBot="1" x14ac:dyDescent="0.4">
      <c r="A88" s="10" t="s">
        <v>181</v>
      </c>
      <c r="B88" s="48" t="s">
        <v>182</v>
      </c>
      <c r="C88" s="41"/>
      <c r="D88" s="42"/>
      <c r="E88" s="12">
        <v>3316505</v>
      </c>
      <c r="F88" s="12">
        <v>2954265</v>
      </c>
      <c r="G88" s="12">
        <v>3054265</v>
      </c>
      <c r="H88" s="48"/>
      <c r="I88" s="41"/>
      <c r="J88" s="41"/>
      <c r="K88" s="41"/>
      <c r="L88" s="42"/>
    </row>
    <row r="89" spans="1:12" ht="31.5" thickBot="1" x14ac:dyDescent="0.4">
      <c r="A89" s="49" t="s">
        <v>183</v>
      </c>
      <c r="B89" s="49" t="s">
        <v>184</v>
      </c>
      <c r="C89" s="52" t="s">
        <v>89</v>
      </c>
      <c r="D89" s="52" t="s">
        <v>24</v>
      </c>
      <c r="E89" s="53">
        <v>1139850</v>
      </c>
      <c r="F89" s="53">
        <v>869850</v>
      </c>
      <c r="G89" s="53">
        <v>969850</v>
      </c>
      <c r="H89" s="14" t="s">
        <v>185</v>
      </c>
      <c r="I89" s="2" t="s">
        <v>26</v>
      </c>
      <c r="J89" s="2">
        <v>127</v>
      </c>
      <c r="K89" s="2">
        <v>129</v>
      </c>
      <c r="L89" s="2">
        <v>131</v>
      </c>
    </row>
    <row r="90" spans="1:12" ht="31.5" thickBot="1" x14ac:dyDescent="0.4">
      <c r="A90" s="51"/>
      <c r="B90" s="51"/>
      <c r="C90" s="51"/>
      <c r="D90" s="51"/>
      <c r="E90" s="51"/>
      <c r="F90" s="51"/>
      <c r="G90" s="51"/>
      <c r="H90" s="14" t="s">
        <v>186</v>
      </c>
      <c r="I90" s="2" t="s">
        <v>26</v>
      </c>
      <c r="J90" s="2">
        <v>127</v>
      </c>
      <c r="K90" s="2">
        <v>129</v>
      </c>
      <c r="L90" s="2">
        <v>131</v>
      </c>
    </row>
    <row r="91" spans="1:12" ht="31.5" thickBot="1" x14ac:dyDescent="0.4">
      <c r="A91" s="49" t="s">
        <v>187</v>
      </c>
      <c r="B91" s="49" t="s">
        <v>188</v>
      </c>
      <c r="C91" s="52" t="s">
        <v>89</v>
      </c>
      <c r="D91" s="52"/>
      <c r="E91" s="52"/>
      <c r="F91" s="52"/>
      <c r="G91" s="52"/>
      <c r="H91" s="14" t="s">
        <v>185</v>
      </c>
      <c r="I91" s="2" t="s">
        <v>26</v>
      </c>
      <c r="J91" s="2">
        <v>4</v>
      </c>
      <c r="K91" s="2">
        <v>0</v>
      </c>
      <c r="L91" s="2">
        <v>1</v>
      </c>
    </row>
    <row r="92" spans="1:12" ht="31.5" thickBot="1" x14ac:dyDescent="0.4">
      <c r="A92" s="51"/>
      <c r="B92" s="51"/>
      <c r="C92" s="51"/>
      <c r="D92" s="51"/>
      <c r="E92" s="51"/>
      <c r="F92" s="51"/>
      <c r="G92" s="51"/>
      <c r="H92" s="14" t="s">
        <v>186</v>
      </c>
      <c r="I92" s="2" t="s">
        <v>26</v>
      </c>
      <c r="J92" s="2">
        <v>4</v>
      </c>
      <c r="K92" s="2">
        <v>0</v>
      </c>
      <c r="L92" s="2">
        <v>1</v>
      </c>
    </row>
    <row r="93" spans="1:12" ht="31.5" thickBot="1" x14ac:dyDescent="0.4">
      <c r="A93" s="49" t="s">
        <v>189</v>
      </c>
      <c r="B93" s="49" t="s">
        <v>190</v>
      </c>
      <c r="C93" s="52" t="s">
        <v>89</v>
      </c>
      <c r="D93" s="52" t="s">
        <v>24</v>
      </c>
      <c r="E93" s="53">
        <v>2600</v>
      </c>
      <c r="F93" s="53">
        <v>2600</v>
      </c>
      <c r="G93" s="53">
        <v>2600</v>
      </c>
      <c r="H93" s="14" t="s">
        <v>185</v>
      </c>
      <c r="I93" s="2" t="s">
        <v>26</v>
      </c>
      <c r="J93" s="2">
        <v>4</v>
      </c>
      <c r="K93" s="2">
        <v>4</v>
      </c>
      <c r="L93" s="2">
        <v>4</v>
      </c>
    </row>
    <row r="94" spans="1:12" ht="31.5" thickBot="1" x14ac:dyDescent="0.4">
      <c r="A94" s="51"/>
      <c r="B94" s="51"/>
      <c r="C94" s="51"/>
      <c r="D94" s="51"/>
      <c r="E94" s="51"/>
      <c r="F94" s="51"/>
      <c r="G94" s="51"/>
      <c r="H94" s="14" t="s">
        <v>186</v>
      </c>
      <c r="I94" s="2" t="s">
        <v>26</v>
      </c>
      <c r="J94" s="2">
        <v>4</v>
      </c>
      <c r="K94" s="2">
        <v>4</v>
      </c>
      <c r="L94" s="2">
        <v>4</v>
      </c>
    </row>
    <row r="95" spans="1:12" ht="47" thickBot="1" x14ac:dyDescent="0.4">
      <c r="A95" s="13" t="s">
        <v>191</v>
      </c>
      <c r="B95" s="14" t="s">
        <v>192</v>
      </c>
      <c r="C95" s="2" t="s">
        <v>89</v>
      </c>
      <c r="D95" s="2" t="s">
        <v>24</v>
      </c>
      <c r="E95" s="15">
        <v>30190</v>
      </c>
      <c r="F95" s="15">
        <v>20190</v>
      </c>
      <c r="G95" s="15">
        <v>20190</v>
      </c>
      <c r="H95" s="14" t="s">
        <v>185</v>
      </c>
      <c r="I95" s="2" t="s">
        <v>26</v>
      </c>
      <c r="J95" s="2">
        <v>13</v>
      </c>
      <c r="K95" s="2">
        <v>13</v>
      </c>
      <c r="L95" s="2">
        <v>13</v>
      </c>
    </row>
    <row r="96" spans="1:12" ht="31.5" thickBot="1" x14ac:dyDescent="0.4">
      <c r="A96" s="13"/>
      <c r="B96" s="14"/>
      <c r="C96" s="2"/>
      <c r="D96" s="2"/>
      <c r="E96" s="2"/>
      <c r="F96" s="2"/>
      <c r="G96" s="2"/>
      <c r="H96" s="14" t="s">
        <v>186</v>
      </c>
      <c r="I96" s="2" t="s">
        <v>26</v>
      </c>
      <c r="J96" s="2">
        <v>13</v>
      </c>
      <c r="K96" s="2">
        <v>13</v>
      </c>
      <c r="L96" s="2">
        <v>13</v>
      </c>
    </row>
    <row r="97" spans="1:12" ht="31.5" thickBot="1" x14ac:dyDescent="0.4">
      <c r="A97" s="49" t="s">
        <v>193</v>
      </c>
      <c r="B97" s="49" t="s">
        <v>194</v>
      </c>
      <c r="C97" s="52" t="s">
        <v>89</v>
      </c>
      <c r="D97" s="52" t="s">
        <v>24</v>
      </c>
      <c r="E97" s="53">
        <v>167625</v>
      </c>
      <c r="F97" s="53">
        <v>167625</v>
      </c>
      <c r="G97" s="53">
        <v>167625</v>
      </c>
      <c r="H97" s="14" t="s">
        <v>185</v>
      </c>
      <c r="I97" s="2" t="s">
        <v>26</v>
      </c>
      <c r="J97" s="2">
        <v>50</v>
      </c>
      <c r="K97" s="2">
        <v>50</v>
      </c>
      <c r="L97" s="2">
        <v>50</v>
      </c>
    </row>
    <row r="98" spans="1:12" ht="31.5" thickBot="1" x14ac:dyDescent="0.4">
      <c r="A98" s="51"/>
      <c r="B98" s="51"/>
      <c r="C98" s="51"/>
      <c r="D98" s="51"/>
      <c r="E98" s="51"/>
      <c r="F98" s="51"/>
      <c r="G98" s="51"/>
      <c r="H98" s="14" t="s">
        <v>186</v>
      </c>
      <c r="I98" s="2" t="s">
        <v>26</v>
      </c>
      <c r="J98" s="2">
        <v>50</v>
      </c>
      <c r="K98" s="2">
        <v>50</v>
      </c>
      <c r="L98" s="2">
        <v>50</v>
      </c>
    </row>
    <row r="99" spans="1:12" ht="31.5" thickBot="1" x14ac:dyDescent="0.4">
      <c r="A99" s="49" t="s">
        <v>195</v>
      </c>
      <c r="B99" s="49" t="s">
        <v>196</v>
      </c>
      <c r="C99" s="52" t="s">
        <v>89</v>
      </c>
      <c r="D99" s="52" t="s">
        <v>24</v>
      </c>
      <c r="E99" s="53">
        <v>40000</v>
      </c>
      <c r="F99" s="53">
        <v>40000</v>
      </c>
      <c r="G99" s="53">
        <v>40000</v>
      </c>
      <c r="H99" s="14" t="s">
        <v>185</v>
      </c>
      <c r="I99" s="2" t="s">
        <v>26</v>
      </c>
      <c r="J99" s="2">
        <v>8</v>
      </c>
      <c r="K99" s="2">
        <v>9</v>
      </c>
      <c r="L99" s="2">
        <v>9</v>
      </c>
    </row>
    <row r="100" spans="1:12" ht="31.5" thickBot="1" x14ac:dyDescent="0.4">
      <c r="A100" s="51"/>
      <c r="B100" s="51"/>
      <c r="C100" s="51"/>
      <c r="D100" s="51"/>
      <c r="E100" s="51"/>
      <c r="F100" s="51"/>
      <c r="G100" s="51"/>
      <c r="H100" s="14" t="s">
        <v>186</v>
      </c>
      <c r="I100" s="2" t="s">
        <v>26</v>
      </c>
      <c r="J100" s="2">
        <v>8</v>
      </c>
      <c r="K100" s="2">
        <v>9</v>
      </c>
      <c r="L100" s="2">
        <v>9</v>
      </c>
    </row>
    <row r="101" spans="1:12" ht="31.5" thickBot="1" x14ac:dyDescent="0.4">
      <c r="A101" s="49" t="s">
        <v>197</v>
      </c>
      <c r="B101" s="49" t="s">
        <v>198</v>
      </c>
      <c r="C101" s="52" t="s">
        <v>89</v>
      </c>
      <c r="D101" s="52"/>
      <c r="E101" s="52"/>
      <c r="F101" s="52"/>
      <c r="G101" s="52"/>
      <c r="H101" s="14" t="s">
        <v>185</v>
      </c>
      <c r="I101" s="2" t="s">
        <v>26</v>
      </c>
      <c r="J101" s="2">
        <v>1</v>
      </c>
      <c r="K101" s="2">
        <v>1</v>
      </c>
      <c r="L101" s="2">
        <v>1</v>
      </c>
    </row>
    <row r="102" spans="1:12" ht="31.5" thickBot="1" x14ac:dyDescent="0.4">
      <c r="A102" s="51"/>
      <c r="B102" s="51"/>
      <c r="C102" s="51"/>
      <c r="D102" s="51"/>
      <c r="E102" s="51"/>
      <c r="F102" s="51"/>
      <c r="G102" s="51"/>
      <c r="H102" s="14" t="s">
        <v>186</v>
      </c>
      <c r="I102" s="2" t="s">
        <v>26</v>
      </c>
      <c r="J102" s="2">
        <v>1</v>
      </c>
      <c r="K102" s="2">
        <v>1</v>
      </c>
      <c r="L102" s="2">
        <v>1</v>
      </c>
    </row>
    <row r="103" spans="1:12" ht="31.5" thickBot="1" x14ac:dyDescent="0.4">
      <c r="A103" s="49" t="s">
        <v>199</v>
      </c>
      <c r="B103" s="49" t="s">
        <v>200</v>
      </c>
      <c r="C103" s="52" t="s">
        <v>89</v>
      </c>
      <c r="D103" s="52" t="s">
        <v>24</v>
      </c>
      <c r="E103" s="53">
        <v>23000</v>
      </c>
      <c r="F103" s="53">
        <v>23000</v>
      </c>
      <c r="G103" s="53">
        <v>23000</v>
      </c>
      <c r="H103" s="14" t="s">
        <v>185</v>
      </c>
      <c r="I103" s="2" t="s">
        <v>26</v>
      </c>
      <c r="J103" s="2">
        <v>2</v>
      </c>
      <c r="K103" s="2">
        <v>2</v>
      </c>
      <c r="L103" s="2">
        <v>2</v>
      </c>
    </row>
    <row r="104" spans="1:12" ht="31.5" thickBot="1" x14ac:dyDescent="0.4">
      <c r="A104" s="51"/>
      <c r="B104" s="51"/>
      <c r="C104" s="51"/>
      <c r="D104" s="51"/>
      <c r="E104" s="51"/>
      <c r="F104" s="51"/>
      <c r="G104" s="51"/>
      <c r="H104" s="14" t="s">
        <v>186</v>
      </c>
      <c r="I104" s="2" t="s">
        <v>26</v>
      </c>
      <c r="J104" s="2">
        <v>2</v>
      </c>
      <c r="K104" s="2">
        <v>2</v>
      </c>
      <c r="L104" s="2">
        <v>2</v>
      </c>
    </row>
    <row r="105" spans="1:12" ht="31.5" thickBot="1" x14ac:dyDescent="0.4">
      <c r="A105" s="49" t="s">
        <v>201</v>
      </c>
      <c r="B105" s="49" t="s">
        <v>202</v>
      </c>
      <c r="C105" s="52" t="s">
        <v>89</v>
      </c>
      <c r="D105" s="52" t="s">
        <v>24</v>
      </c>
      <c r="E105" s="53">
        <v>15000</v>
      </c>
      <c r="F105" s="53">
        <v>27000</v>
      </c>
      <c r="G105" s="53">
        <v>27000</v>
      </c>
      <c r="H105" s="14" t="s">
        <v>185</v>
      </c>
      <c r="I105" s="2" t="s">
        <v>26</v>
      </c>
      <c r="J105" s="2">
        <v>54</v>
      </c>
      <c r="K105" s="2">
        <v>54</v>
      </c>
      <c r="L105" s="2">
        <v>54</v>
      </c>
    </row>
    <row r="106" spans="1:12" ht="31.5" thickBot="1" x14ac:dyDescent="0.4">
      <c r="A106" s="51"/>
      <c r="B106" s="51"/>
      <c r="C106" s="51"/>
      <c r="D106" s="51"/>
      <c r="E106" s="51"/>
      <c r="F106" s="51"/>
      <c r="G106" s="51"/>
      <c r="H106" s="14" t="s">
        <v>186</v>
      </c>
      <c r="I106" s="2" t="s">
        <v>26</v>
      </c>
      <c r="J106" s="2">
        <v>54</v>
      </c>
      <c r="K106" s="2">
        <v>54</v>
      </c>
      <c r="L106" s="2">
        <v>54</v>
      </c>
    </row>
    <row r="107" spans="1:12" ht="62.5" thickBot="1" x14ac:dyDescent="0.4">
      <c r="A107" s="49" t="s">
        <v>203</v>
      </c>
      <c r="B107" s="49" t="s">
        <v>204</v>
      </c>
      <c r="C107" s="52" t="s">
        <v>89</v>
      </c>
      <c r="D107" s="52" t="s">
        <v>24</v>
      </c>
      <c r="E107" s="53">
        <v>550000</v>
      </c>
      <c r="F107" s="53">
        <v>600000</v>
      </c>
      <c r="G107" s="53">
        <v>600000</v>
      </c>
      <c r="H107" s="14" t="s">
        <v>205</v>
      </c>
      <c r="I107" s="2" t="s">
        <v>54</v>
      </c>
      <c r="J107" s="2">
        <v>95</v>
      </c>
      <c r="K107" s="2">
        <v>95</v>
      </c>
      <c r="L107" s="2">
        <v>95</v>
      </c>
    </row>
    <row r="108" spans="1:12" ht="66.650000000000006" customHeight="1" thickBot="1" x14ac:dyDescent="0.4">
      <c r="A108" s="51"/>
      <c r="B108" s="51"/>
      <c r="C108" s="51"/>
      <c r="D108" s="51"/>
      <c r="E108" s="51"/>
      <c r="F108" s="51"/>
      <c r="G108" s="51"/>
      <c r="H108" s="14" t="s">
        <v>206</v>
      </c>
      <c r="I108" s="2" t="s">
        <v>26</v>
      </c>
      <c r="J108" s="2" t="s">
        <v>207</v>
      </c>
      <c r="K108" s="2" t="s">
        <v>208</v>
      </c>
      <c r="L108" s="2" t="s">
        <v>209</v>
      </c>
    </row>
    <row r="109" spans="1:12" ht="31.5" thickBot="1" x14ac:dyDescent="0.4">
      <c r="A109" s="13" t="s">
        <v>210</v>
      </c>
      <c r="B109" s="14" t="s">
        <v>211</v>
      </c>
      <c r="C109" s="2" t="s">
        <v>89</v>
      </c>
      <c r="D109" s="2" t="s">
        <v>24</v>
      </c>
      <c r="E109" s="15">
        <v>39000</v>
      </c>
      <c r="F109" s="15">
        <v>39000</v>
      </c>
      <c r="G109" s="15">
        <v>39000</v>
      </c>
      <c r="H109" s="14" t="s">
        <v>212</v>
      </c>
      <c r="I109" s="2" t="s">
        <v>26</v>
      </c>
      <c r="J109" s="2">
        <v>13</v>
      </c>
      <c r="K109" s="2">
        <v>13</v>
      </c>
      <c r="L109" s="2">
        <v>13</v>
      </c>
    </row>
    <row r="110" spans="1:12" x14ac:dyDescent="0.35">
      <c r="A110" s="49" t="s">
        <v>213</v>
      </c>
      <c r="B110" s="49" t="s">
        <v>214</v>
      </c>
      <c r="C110" s="52" t="s">
        <v>89</v>
      </c>
      <c r="D110" s="52" t="s">
        <v>24</v>
      </c>
      <c r="E110" s="53">
        <v>1309240</v>
      </c>
      <c r="F110" s="53">
        <v>1165000</v>
      </c>
      <c r="G110" s="53">
        <v>1165000</v>
      </c>
      <c r="H110" s="49" t="s">
        <v>215</v>
      </c>
      <c r="I110" s="52" t="s">
        <v>26</v>
      </c>
      <c r="J110" s="52">
        <v>4</v>
      </c>
      <c r="K110" s="52">
        <v>4</v>
      </c>
      <c r="L110" s="52">
        <v>4</v>
      </c>
    </row>
    <row r="111" spans="1:12" ht="32.5" customHeight="1" thickBot="1" x14ac:dyDescent="0.4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  <row r="112" spans="1:12" ht="34.5" customHeight="1" thickBot="1" x14ac:dyDescent="0.4">
      <c r="A112" s="10" t="s">
        <v>216</v>
      </c>
      <c r="B112" s="48" t="s">
        <v>217</v>
      </c>
      <c r="C112" s="41"/>
      <c r="D112" s="42"/>
      <c r="E112" s="11"/>
      <c r="F112" s="11"/>
      <c r="G112" s="11"/>
      <c r="H112" s="48"/>
      <c r="I112" s="41"/>
      <c r="J112" s="41"/>
      <c r="K112" s="41"/>
      <c r="L112" s="42"/>
    </row>
    <row r="113" spans="1:12" ht="33" customHeight="1" thickBot="1" x14ac:dyDescent="0.4">
      <c r="A113" s="7" t="s">
        <v>218</v>
      </c>
      <c r="B113" s="44" t="s">
        <v>219</v>
      </c>
      <c r="C113" s="41"/>
      <c r="D113" s="42"/>
      <c r="E113" s="9">
        <v>9278537</v>
      </c>
      <c r="F113" s="9">
        <v>7627517</v>
      </c>
      <c r="G113" s="9">
        <v>11254200</v>
      </c>
      <c r="H113" s="44"/>
      <c r="I113" s="41"/>
      <c r="J113" s="41"/>
      <c r="K113" s="41"/>
      <c r="L113" s="42"/>
    </row>
    <row r="114" spans="1:12" ht="34" customHeight="1" thickBot="1" x14ac:dyDescent="0.4">
      <c r="A114" s="10" t="s">
        <v>220</v>
      </c>
      <c r="B114" s="48" t="s">
        <v>221</v>
      </c>
      <c r="C114" s="41"/>
      <c r="D114" s="42"/>
      <c r="E114" s="12">
        <v>8379263</v>
      </c>
      <c r="F114" s="12">
        <v>6923317</v>
      </c>
      <c r="G114" s="12">
        <v>10800000</v>
      </c>
      <c r="H114" s="48"/>
      <c r="I114" s="41"/>
      <c r="J114" s="41"/>
      <c r="K114" s="41"/>
      <c r="L114" s="42"/>
    </row>
    <row r="115" spans="1:12" ht="109" thickBot="1" x14ac:dyDescent="0.4">
      <c r="A115" s="13" t="s">
        <v>222</v>
      </c>
      <c r="B115" s="14" t="s">
        <v>223</v>
      </c>
      <c r="C115" s="2" t="s">
        <v>224</v>
      </c>
      <c r="D115" s="2" t="s">
        <v>24</v>
      </c>
      <c r="E115" s="15">
        <v>999550</v>
      </c>
      <c r="F115" s="15">
        <v>800000</v>
      </c>
      <c r="G115" s="15">
        <v>800000</v>
      </c>
      <c r="H115" s="14" t="s">
        <v>225</v>
      </c>
      <c r="I115" s="2" t="s">
        <v>54</v>
      </c>
      <c r="J115" s="2">
        <v>100</v>
      </c>
      <c r="K115" s="2">
        <v>100</v>
      </c>
      <c r="L115" s="2">
        <v>100</v>
      </c>
    </row>
    <row r="116" spans="1:12" ht="47" thickBot="1" x14ac:dyDescent="0.4">
      <c r="A116" s="13" t="s">
        <v>226</v>
      </c>
      <c r="B116" s="14" t="s">
        <v>227</v>
      </c>
      <c r="C116" s="2" t="s">
        <v>34</v>
      </c>
      <c r="D116" s="2"/>
      <c r="E116" s="2"/>
      <c r="F116" s="2"/>
      <c r="G116" s="2"/>
      <c r="H116" s="14" t="s">
        <v>53</v>
      </c>
      <c r="I116" s="2" t="s">
        <v>54</v>
      </c>
      <c r="J116" s="2">
        <v>5</v>
      </c>
      <c r="K116" s="2">
        <v>0</v>
      </c>
      <c r="L116" s="2">
        <v>0</v>
      </c>
    </row>
    <row r="117" spans="1:12" ht="47" thickBot="1" x14ac:dyDescent="0.4">
      <c r="A117" s="13" t="s">
        <v>228</v>
      </c>
      <c r="B117" s="14" t="s">
        <v>229</v>
      </c>
      <c r="C117" s="2" t="s">
        <v>74</v>
      </c>
      <c r="D117" s="2" t="s">
        <v>24</v>
      </c>
      <c r="E117" s="15">
        <v>4356000</v>
      </c>
      <c r="F117" s="2"/>
      <c r="G117" s="2"/>
      <c r="H117" s="14" t="s">
        <v>53</v>
      </c>
      <c r="I117" s="2" t="s">
        <v>54</v>
      </c>
      <c r="J117" s="2">
        <v>50</v>
      </c>
      <c r="K117" s="2">
        <v>0</v>
      </c>
      <c r="L117" s="2">
        <v>0</v>
      </c>
    </row>
    <row r="118" spans="1:12" x14ac:dyDescent="0.35">
      <c r="A118" s="49" t="s">
        <v>230</v>
      </c>
      <c r="B118" s="49" t="s">
        <v>231</v>
      </c>
      <c r="C118" s="52" t="s">
        <v>74</v>
      </c>
      <c r="D118" s="52" t="s">
        <v>24</v>
      </c>
      <c r="E118" s="53">
        <v>1660000</v>
      </c>
      <c r="F118" s="53">
        <v>6123317</v>
      </c>
      <c r="G118" s="53">
        <v>10000000</v>
      </c>
      <c r="H118" s="49" t="s">
        <v>53</v>
      </c>
      <c r="I118" s="52" t="s">
        <v>54</v>
      </c>
      <c r="J118" s="52">
        <v>10</v>
      </c>
      <c r="K118" s="52">
        <v>30</v>
      </c>
      <c r="L118" s="52">
        <v>60</v>
      </c>
    </row>
    <row r="119" spans="1:12" ht="32.5" customHeight="1" thickBot="1" x14ac:dyDescent="0.4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</row>
    <row r="120" spans="1:12" ht="47" thickBot="1" x14ac:dyDescent="0.4">
      <c r="A120" s="49" t="s">
        <v>232</v>
      </c>
      <c r="B120" s="49" t="s">
        <v>233</v>
      </c>
      <c r="C120" s="52" t="s">
        <v>234</v>
      </c>
      <c r="D120" s="52" t="s">
        <v>24</v>
      </c>
      <c r="E120" s="53">
        <v>1363713</v>
      </c>
      <c r="F120" s="52"/>
      <c r="G120" s="52"/>
      <c r="H120" s="14" t="s">
        <v>53</v>
      </c>
      <c r="I120" s="2" t="s">
        <v>54</v>
      </c>
      <c r="J120" s="2">
        <v>100</v>
      </c>
      <c r="K120" s="2">
        <v>0</v>
      </c>
      <c r="L120" s="2">
        <v>0</v>
      </c>
    </row>
    <row r="121" spans="1:12" ht="62.5" thickBot="1" x14ac:dyDescent="0.4">
      <c r="A121" s="51"/>
      <c r="B121" s="51"/>
      <c r="C121" s="51"/>
      <c r="D121" s="51"/>
      <c r="E121" s="51"/>
      <c r="F121" s="51"/>
      <c r="G121" s="51"/>
      <c r="H121" s="14" t="s">
        <v>235</v>
      </c>
      <c r="I121" s="2" t="s">
        <v>56</v>
      </c>
      <c r="J121" s="2" t="s">
        <v>236</v>
      </c>
      <c r="K121" s="2">
        <v>0</v>
      </c>
      <c r="L121" s="2">
        <v>0</v>
      </c>
    </row>
    <row r="122" spans="1:12" ht="34.5" customHeight="1" thickBot="1" x14ac:dyDescent="0.4">
      <c r="A122" s="10" t="s">
        <v>237</v>
      </c>
      <c r="B122" s="48" t="s">
        <v>238</v>
      </c>
      <c r="C122" s="41"/>
      <c r="D122" s="42"/>
      <c r="E122" s="12">
        <v>899274</v>
      </c>
      <c r="F122" s="12">
        <v>704200</v>
      </c>
      <c r="G122" s="12">
        <v>454200</v>
      </c>
      <c r="H122" s="48"/>
      <c r="I122" s="41"/>
      <c r="J122" s="41"/>
      <c r="K122" s="41"/>
      <c r="L122" s="42"/>
    </row>
    <row r="123" spans="1:12" ht="47" thickBot="1" x14ac:dyDescent="0.4">
      <c r="A123" s="13" t="s">
        <v>239</v>
      </c>
      <c r="B123" s="14" t="s">
        <v>240</v>
      </c>
      <c r="C123" s="2" t="s">
        <v>234</v>
      </c>
      <c r="D123" s="2" t="s">
        <v>24</v>
      </c>
      <c r="E123" s="15">
        <v>110000</v>
      </c>
      <c r="F123" s="15">
        <v>50700</v>
      </c>
      <c r="G123" s="15">
        <v>50700</v>
      </c>
      <c r="H123" s="14" t="s">
        <v>241</v>
      </c>
      <c r="I123" s="2" t="s">
        <v>26</v>
      </c>
      <c r="J123" s="2">
        <v>1</v>
      </c>
      <c r="K123" s="2">
        <v>1</v>
      </c>
      <c r="L123" s="2">
        <v>1</v>
      </c>
    </row>
    <row r="124" spans="1:12" ht="62.5" thickBot="1" x14ac:dyDescent="0.4">
      <c r="A124" s="13" t="s">
        <v>242</v>
      </c>
      <c r="B124" s="14" t="s">
        <v>243</v>
      </c>
      <c r="C124" s="2" t="s">
        <v>234</v>
      </c>
      <c r="D124" s="2" t="s">
        <v>24</v>
      </c>
      <c r="E124" s="15">
        <v>389274</v>
      </c>
      <c r="F124" s="15">
        <v>353500</v>
      </c>
      <c r="G124" s="15">
        <v>103500</v>
      </c>
      <c r="H124" s="14" t="s">
        <v>244</v>
      </c>
      <c r="I124" s="2" t="s">
        <v>26</v>
      </c>
      <c r="J124" s="2">
        <v>40</v>
      </c>
      <c r="K124" s="2">
        <v>40</v>
      </c>
      <c r="L124" s="2">
        <v>40</v>
      </c>
    </row>
    <row r="125" spans="1:12" ht="47" thickBot="1" x14ac:dyDescent="0.4">
      <c r="A125" s="13" t="s">
        <v>245</v>
      </c>
      <c r="B125" s="14" t="s">
        <v>246</v>
      </c>
      <c r="C125" s="2" t="s">
        <v>34</v>
      </c>
      <c r="D125" s="2"/>
      <c r="E125" s="2"/>
      <c r="F125" s="2"/>
      <c r="G125" s="2"/>
      <c r="H125" s="14" t="s">
        <v>53</v>
      </c>
      <c r="I125" s="2" t="s">
        <v>54</v>
      </c>
      <c r="J125" s="2">
        <v>5</v>
      </c>
      <c r="K125" s="2">
        <v>0</v>
      </c>
      <c r="L125" s="2">
        <v>0</v>
      </c>
    </row>
    <row r="126" spans="1:12" ht="47" thickBot="1" x14ac:dyDescent="0.4">
      <c r="A126" s="13" t="s">
        <v>247</v>
      </c>
      <c r="B126" s="14" t="s">
        <v>248</v>
      </c>
      <c r="C126" s="2" t="s">
        <v>234</v>
      </c>
      <c r="D126" s="2" t="s">
        <v>24</v>
      </c>
      <c r="E126" s="15">
        <v>400000</v>
      </c>
      <c r="F126" s="15">
        <v>300000</v>
      </c>
      <c r="G126" s="15">
        <v>300000</v>
      </c>
      <c r="H126" s="14" t="s">
        <v>249</v>
      </c>
      <c r="I126" s="2" t="s">
        <v>26</v>
      </c>
      <c r="J126" s="2">
        <v>20</v>
      </c>
      <c r="K126" s="2">
        <v>20</v>
      </c>
      <c r="L126" s="2">
        <v>20</v>
      </c>
    </row>
    <row r="127" spans="1:12" ht="62.5" thickBot="1" x14ac:dyDescent="0.4">
      <c r="A127" s="13" t="s">
        <v>250</v>
      </c>
      <c r="B127" s="14" t="s">
        <v>251</v>
      </c>
      <c r="C127" s="2" t="s">
        <v>34</v>
      </c>
      <c r="D127" s="2"/>
      <c r="E127" s="2"/>
      <c r="F127" s="2"/>
      <c r="G127" s="2"/>
      <c r="H127" s="14" t="s">
        <v>53</v>
      </c>
      <c r="I127" s="2" t="s">
        <v>54</v>
      </c>
      <c r="J127" s="2">
        <v>5</v>
      </c>
      <c r="K127" s="2">
        <v>0</v>
      </c>
      <c r="L127" s="2">
        <v>0</v>
      </c>
    </row>
    <row r="128" spans="1:12" ht="17.5" customHeight="1" thickBot="1" x14ac:dyDescent="0.4">
      <c r="A128" s="10" t="s">
        <v>252</v>
      </c>
      <c r="B128" s="48" t="s">
        <v>253</v>
      </c>
      <c r="C128" s="41"/>
      <c r="D128" s="42"/>
      <c r="E128" s="11"/>
      <c r="F128" s="11"/>
      <c r="G128" s="11"/>
      <c r="H128" s="48"/>
      <c r="I128" s="41"/>
      <c r="J128" s="41"/>
      <c r="K128" s="41"/>
      <c r="L128" s="42"/>
    </row>
    <row r="129" spans="1:12" ht="34.5" customHeight="1" thickBot="1" x14ac:dyDescent="0.4">
      <c r="A129" s="7" t="s">
        <v>254</v>
      </c>
      <c r="B129" s="44" t="s">
        <v>255</v>
      </c>
      <c r="C129" s="41"/>
      <c r="D129" s="42"/>
      <c r="E129" s="8"/>
      <c r="F129" s="8"/>
      <c r="G129" s="8"/>
      <c r="H129" s="44"/>
      <c r="I129" s="41"/>
      <c r="J129" s="41"/>
      <c r="K129" s="41"/>
      <c r="L129" s="42"/>
    </row>
    <row r="130" spans="1:12" ht="19.5" customHeight="1" thickBot="1" x14ac:dyDescent="0.4">
      <c r="A130" s="10" t="s">
        <v>256</v>
      </c>
      <c r="B130" s="48" t="s">
        <v>257</v>
      </c>
      <c r="C130" s="41"/>
      <c r="D130" s="42"/>
      <c r="E130" s="11"/>
      <c r="F130" s="11"/>
      <c r="G130" s="11"/>
      <c r="H130" s="48"/>
      <c r="I130" s="41"/>
      <c r="J130" s="41"/>
      <c r="K130" s="41"/>
      <c r="L130" s="42"/>
    </row>
    <row r="131" spans="1:12" ht="32.15" customHeight="1" thickBot="1" x14ac:dyDescent="0.4">
      <c r="A131" s="10" t="s">
        <v>258</v>
      </c>
      <c r="B131" s="48" t="s">
        <v>259</v>
      </c>
      <c r="C131" s="41"/>
      <c r="D131" s="42"/>
      <c r="E131" s="11"/>
      <c r="F131" s="11"/>
      <c r="G131" s="11"/>
      <c r="H131" s="48"/>
      <c r="I131" s="41"/>
      <c r="J131" s="41"/>
      <c r="K131" s="41"/>
      <c r="L131" s="42"/>
    </row>
    <row r="132" spans="1:12" ht="33.65" customHeight="1" thickBot="1" x14ac:dyDescent="0.4">
      <c r="A132" s="10" t="s">
        <v>260</v>
      </c>
      <c r="B132" s="48" t="s">
        <v>261</v>
      </c>
      <c r="C132" s="41"/>
      <c r="D132" s="42"/>
      <c r="E132" s="11"/>
      <c r="F132" s="11"/>
      <c r="G132" s="11"/>
      <c r="H132" s="48"/>
      <c r="I132" s="41"/>
      <c r="J132" s="41"/>
      <c r="K132" s="41"/>
      <c r="L132" s="42"/>
    </row>
    <row r="133" spans="1:12" ht="34.5" customHeight="1" thickBot="1" x14ac:dyDescent="0.4">
      <c r="A133" s="10" t="s">
        <v>262</v>
      </c>
      <c r="B133" s="48" t="s">
        <v>263</v>
      </c>
      <c r="C133" s="41"/>
      <c r="D133" s="42"/>
      <c r="E133" s="11"/>
      <c r="F133" s="11"/>
      <c r="G133" s="11"/>
      <c r="H133" s="48"/>
      <c r="I133" s="41"/>
      <c r="J133" s="41"/>
      <c r="K133" s="41"/>
      <c r="L133" s="42"/>
    </row>
    <row r="134" spans="1:12" ht="35.15" customHeight="1" thickBot="1" x14ac:dyDescent="0.4">
      <c r="A134" s="10" t="s">
        <v>264</v>
      </c>
      <c r="B134" s="48" t="s">
        <v>265</v>
      </c>
      <c r="C134" s="41"/>
      <c r="D134" s="42"/>
      <c r="E134" s="11"/>
      <c r="F134" s="11"/>
      <c r="G134" s="11"/>
      <c r="H134" s="48"/>
      <c r="I134" s="41"/>
      <c r="J134" s="41"/>
      <c r="K134" s="41"/>
      <c r="L134" s="42"/>
    </row>
    <row r="135" spans="1:12" ht="15.5" x14ac:dyDescent="0.35">
      <c r="A135" s="17"/>
    </row>
  </sheetData>
  <mergeCells count="282">
    <mergeCell ref="B133:D133"/>
    <mergeCell ref="H133:L133"/>
    <mergeCell ref="B134:D134"/>
    <mergeCell ref="H134:L134"/>
    <mergeCell ref="B130:D130"/>
    <mergeCell ref="H130:L130"/>
    <mergeCell ref="B131:D131"/>
    <mergeCell ref="H131:L131"/>
    <mergeCell ref="B132:D132"/>
    <mergeCell ref="H132:L132"/>
    <mergeCell ref="B128:D128"/>
    <mergeCell ref="H128:L128"/>
    <mergeCell ref="B129:D129"/>
    <mergeCell ref="H129:L129"/>
    <mergeCell ref="A120:A121"/>
    <mergeCell ref="B120:B121"/>
    <mergeCell ref="C120:C121"/>
    <mergeCell ref="D120:D121"/>
    <mergeCell ref="E120:E121"/>
    <mergeCell ref="F120:F121"/>
    <mergeCell ref="K118:K119"/>
    <mergeCell ref="L118:L119"/>
    <mergeCell ref="B113:D113"/>
    <mergeCell ref="H113:L113"/>
    <mergeCell ref="B114:D114"/>
    <mergeCell ref="H114:L114"/>
    <mergeCell ref="G120:G121"/>
    <mergeCell ref="B122:D122"/>
    <mergeCell ref="H122:L122"/>
    <mergeCell ref="A118:A119"/>
    <mergeCell ref="B118:B119"/>
    <mergeCell ref="C118:C119"/>
    <mergeCell ref="D118:D119"/>
    <mergeCell ref="E118:E119"/>
    <mergeCell ref="F118:F119"/>
    <mergeCell ref="H110:H111"/>
    <mergeCell ref="I110:I111"/>
    <mergeCell ref="J110:J111"/>
    <mergeCell ref="G118:G119"/>
    <mergeCell ref="H118:H119"/>
    <mergeCell ref="I118:I119"/>
    <mergeCell ref="J118:J119"/>
    <mergeCell ref="K110:K111"/>
    <mergeCell ref="L110:L111"/>
    <mergeCell ref="B112:D112"/>
    <mergeCell ref="H112:L112"/>
    <mergeCell ref="G107:G108"/>
    <mergeCell ref="A110:A111"/>
    <mergeCell ref="B110:B111"/>
    <mergeCell ref="C110:C111"/>
    <mergeCell ref="D110:D111"/>
    <mergeCell ref="E110:E111"/>
    <mergeCell ref="F110:F111"/>
    <mergeCell ref="G110:G111"/>
    <mergeCell ref="A107:A108"/>
    <mergeCell ref="B107:B108"/>
    <mergeCell ref="C107:C108"/>
    <mergeCell ref="D107:D108"/>
    <mergeCell ref="E107:E108"/>
    <mergeCell ref="F107:F108"/>
    <mergeCell ref="G103:G104"/>
    <mergeCell ref="A105:A106"/>
    <mergeCell ref="B105:B106"/>
    <mergeCell ref="C105:C106"/>
    <mergeCell ref="D105:D106"/>
    <mergeCell ref="E105:E106"/>
    <mergeCell ref="F105:F106"/>
    <mergeCell ref="G105:G106"/>
    <mergeCell ref="A103:A104"/>
    <mergeCell ref="B103:B104"/>
    <mergeCell ref="C103:C104"/>
    <mergeCell ref="D103:D104"/>
    <mergeCell ref="E103:E104"/>
    <mergeCell ref="F103:F104"/>
    <mergeCell ref="G99:G100"/>
    <mergeCell ref="A101:A102"/>
    <mergeCell ref="B101:B102"/>
    <mergeCell ref="C101:C102"/>
    <mergeCell ref="D101:D102"/>
    <mergeCell ref="E101:E102"/>
    <mergeCell ref="F101:F102"/>
    <mergeCell ref="G101:G102"/>
    <mergeCell ref="A99:A100"/>
    <mergeCell ref="B99:B100"/>
    <mergeCell ref="C99:C100"/>
    <mergeCell ref="D99:D100"/>
    <mergeCell ref="E99:E100"/>
    <mergeCell ref="F99:F100"/>
    <mergeCell ref="A97:A98"/>
    <mergeCell ref="B97:B98"/>
    <mergeCell ref="C97:C98"/>
    <mergeCell ref="D97:D98"/>
    <mergeCell ref="E97:E98"/>
    <mergeCell ref="F97:F98"/>
    <mergeCell ref="G97:G98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G91:G92"/>
    <mergeCell ref="B86:D86"/>
    <mergeCell ref="G93:G94"/>
    <mergeCell ref="H86:L86"/>
    <mergeCell ref="B88:D88"/>
    <mergeCell ref="H88:L88"/>
    <mergeCell ref="A89:A90"/>
    <mergeCell ref="B89:B90"/>
    <mergeCell ref="C89:C90"/>
    <mergeCell ref="D89:D90"/>
    <mergeCell ref="E89:E90"/>
    <mergeCell ref="F89:F90"/>
    <mergeCell ref="G89:G90"/>
    <mergeCell ref="A73:A76"/>
    <mergeCell ref="B73:B76"/>
    <mergeCell ref="C73:C76"/>
    <mergeCell ref="D75:D76"/>
    <mergeCell ref="E75:E76"/>
    <mergeCell ref="F75:F76"/>
    <mergeCell ref="G75:G76"/>
    <mergeCell ref="G79:G80"/>
    <mergeCell ref="A81:A84"/>
    <mergeCell ref="B81:B84"/>
    <mergeCell ref="C81:C84"/>
    <mergeCell ref="D83:D84"/>
    <mergeCell ref="E83:E84"/>
    <mergeCell ref="F83:F84"/>
    <mergeCell ref="G83:G84"/>
    <mergeCell ref="A77:A80"/>
    <mergeCell ref="B77:B80"/>
    <mergeCell ref="C77:C80"/>
    <mergeCell ref="D79:D80"/>
    <mergeCell ref="E79:E80"/>
    <mergeCell ref="F79:F80"/>
    <mergeCell ref="H67:H68"/>
    <mergeCell ref="I67:I68"/>
    <mergeCell ref="J67:J68"/>
    <mergeCell ref="K67:K68"/>
    <mergeCell ref="L67:L68"/>
    <mergeCell ref="A69:A72"/>
    <mergeCell ref="B69:B72"/>
    <mergeCell ref="C69:C72"/>
    <mergeCell ref="D71:D72"/>
    <mergeCell ref="E71:E72"/>
    <mergeCell ref="F71:F72"/>
    <mergeCell ref="G71:G72"/>
    <mergeCell ref="G63:G64"/>
    <mergeCell ref="A65:A66"/>
    <mergeCell ref="B65:B66"/>
    <mergeCell ref="C65:C66"/>
    <mergeCell ref="A67:A68"/>
    <mergeCell ref="B67:B68"/>
    <mergeCell ref="C67:C68"/>
    <mergeCell ref="A61:A64"/>
    <mergeCell ref="B61:B64"/>
    <mergeCell ref="C61:C64"/>
    <mergeCell ref="D63:D64"/>
    <mergeCell ref="E63:E64"/>
    <mergeCell ref="F63:F64"/>
    <mergeCell ref="G53:G56"/>
    <mergeCell ref="A57:A60"/>
    <mergeCell ref="B57:B60"/>
    <mergeCell ref="C57:C60"/>
    <mergeCell ref="D59:D60"/>
    <mergeCell ref="E59:E60"/>
    <mergeCell ref="F59:F60"/>
    <mergeCell ref="G59:G60"/>
    <mergeCell ref="G48:G49"/>
    <mergeCell ref="A50:A52"/>
    <mergeCell ref="B50:B52"/>
    <mergeCell ref="C50:C52"/>
    <mergeCell ref="A53:A56"/>
    <mergeCell ref="B53:B56"/>
    <mergeCell ref="C53:C56"/>
    <mergeCell ref="D53:D56"/>
    <mergeCell ref="E53:E56"/>
    <mergeCell ref="F53:F56"/>
    <mergeCell ref="A46:A49"/>
    <mergeCell ref="B46:B49"/>
    <mergeCell ref="C46:C49"/>
    <mergeCell ref="D48:D49"/>
    <mergeCell ref="E48:E49"/>
    <mergeCell ref="F48:F49"/>
    <mergeCell ref="B43:D43"/>
    <mergeCell ref="H43:L43"/>
    <mergeCell ref="B44:D44"/>
    <mergeCell ref="H44:L44"/>
    <mergeCell ref="B45:D45"/>
    <mergeCell ref="H45:L45"/>
    <mergeCell ref="B40:D40"/>
    <mergeCell ref="H40:L40"/>
    <mergeCell ref="B41:D41"/>
    <mergeCell ref="H41:L41"/>
    <mergeCell ref="B42:D42"/>
    <mergeCell ref="H42:L42"/>
    <mergeCell ref="H33:L33"/>
    <mergeCell ref="B34:D34"/>
    <mergeCell ref="H34:L34"/>
    <mergeCell ref="B35:D35"/>
    <mergeCell ref="H35:L35"/>
    <mergeCell ref="G38:G39"/>
    <mergeCell ref="H38:H39"/>
    <mergeCell ref="I38:I39"/>
    <mergeCell ref="J38:J39"/>
    <mergeCell ref="K38:K39"/>
    <mergeCell ref="L38:L39"/>
    <mergeCell ref="B36:D36"/>
    <mergeCell ref="H36:L36"/>
    <mergeCell ref="B37:D37"/>
    <mergeCell ref="H37:L37"/>
    <mergeCell ref="A31:A32"/>
    <mergeCell ref="B31:B32"/>
    <mergeCell ref="C31:C32"/>
    <mergeCell ref="D31:D32"/>
    <mergeCell ref="E31:E32"/>
    <mergeCell ref="F31:F32"/>
    <mergeCell ref="G31:G32"/>
    <mergeCell ref="B26:D26"/>
    <mergeCell ref="A38:A39"/>
    <mergeCell ref="B38:B39"/>
    <mergeCell ref="C38:C39"/>
    <mergeCell ref="D38:D39"/>
    <mergeCell ref="E38:E39"/>
    <mergeCell ref="F38:F39"/>
    <mergeCell ref="B33:D33"/>
    <mergeCell ref="H26:L26"/>
    <mergeCell ref="B27:D27"/>
    <mergeCell ref="H27:L27"/>
    <mergeCell ref="A28:A30"/>
    <mergeCell ref="B28:B30"/>
    <mergeCell ref="C28:C30"/>
    <mergeCell ref="D28:D30"/>
    <mergeCell ref="E28:E30"/>
    <mergeCell ref="F28:F30"/>
    <mergeCell ref="G28:G30"/>
    <mergeCell ref="B19:D19"/>
    <mergeCell ref="H19:L19"/>
    <mergeCell ref="A20:A23"/>
    <mergeCell ref="B20:B23"/>
    <mergeCell ref="C20:C23"/>
    <mergeCell ref="D20:D23"/>
    <mergeCell ref="E20:E23"/>
    <mergeCell ref="F20:F23"/>
    <mergeCell ref="G20:G23"/>
    <mergeCell ref="B14:D14"/>
    <mergeCell ref="H14:L14"/>
    <mergeCell ref="A15:A17"/>
    <mergeCell ref="B15:B17"/>
    <mergeCell ref="C15:C17"/>
    <mergeCell ref="D15:D17"/>
    <mergeCell ref="E15:E17"/>
    <mergeCell ref="F15:F17"/>
    <mergeCell ref="G15:G17"/>
    <mergeCell ref="B11:D11"/>
    <mergeCell ref="H11:L11"/>
    <mergeCell ref="B12:D12"/>
    <mergeCell ref="H12:L12"/>
    <mergeCell ref="B13:D13"/>
    <mergeCell ref="H13:L13"/>
    <mergeCell ref="F8:F10"/>
    <mergeCell ref="G8:G10"/>
    <mergeCell ref="H8:L8"/>
    <mergeCell ref="H9:H10"/>
    <mergeCell ref="I9:I10"/>
    <mergeCell ref="J9:L9"/>
    <mergeCell ref="H1:L1"/>
    <mergeCell ref="H2:L2"/>
    <mergeCell ref="H3:L3"/>
    <mergeCell ref="A5:L5"/>
    <mergeCell ref="A6:L6"/>
    <mergeCell ref="A8:A10"/>
    <mergeCell ref="B8:B10"/>
    <mergeCell ref="C8:C10"/>
    <mergeCell ref="D8:D10"/>
    <mergeCell ref="E8:E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view="pageLayout" zoomScaleNormal="100" workbookViewId="0">
      <selection activeCell="B4" sqref="B4"/>
    </sheetView>
  </sheetViews>
  <sheetFormatPr defaultRowHeight="14.5" x14ac:dyDescent="0.35"/>
  <cols>
    <col min="1" max="1" width="8.7265625" style="1"/>
    <col min="2" max="2" width="65.1796875" style="1" customWidth="1"/>
    <col min="3" max="3" width="18.453125" style="1" customWidth="1"/>
    <col min="4" max="4" width="15.26953125" style="1" customWidth="1"/>
    <col min="5" max="5" width="15.54296875" style="1" customWidth="1"/>
    <col min="6" max="12" width="8.7265625" style="1"/>
  </cols>
  <sheetData>
    <row r="2" spans="1:12" ht="15.5" x14ac:dyDescent="0.35">
      <c r="A2" s="25" t="s">
        <v>0</v>
      </c>
      <c r="B2" s="25" t="s">
        <v>286</v>
      </c>
      <c r="C2" s="25" t="s">
        <v>273</v>
      </c>
      <c r="D2" s="25" t="s">
        <v>274</v>
      </c>
      <c r="E2" s="25" t="s">
        <v>275</v>
      </c>
    </row>
    <row r="3" spans="1:12" ht="15.5" x14ac:dyDescent="0.35">
      <c r="A3" s="26" t="s">
        <v>276</v>
      </c>
      <c r="B3" s="26" t="s">
        <v>277</v>
      </c>
      <c r="C3" s="27">
        <f>C4+C7</f>
        <v>29798738.809999999</v>
      </c>
      <c r="D3" s="27">
        <f>D4+D7</f>
        <v>29391276</v>
      </c>
      <c r="E3" s="27">
        <f>E4+E7</f>
        <v>31157723</v>
      </c>
    </row>
    <row r="4" spans="1:12" ht="15.5" x14ac:dyDescent="0.35">
      <c r="A4" s="26" t="s">
        <v>278</v>
      </c>
      <c r="B4" s="26" t="s">
        <v>279</v>
      </c>
      <c r="C4" s="27">
        <f>SUM(C5:C6)</f>
        <v>29674718.809999999</v>
      </c>
      <c r="D4" s="27">
        <f>SUM(D5:D6)</f>
        <v>29391276</v>
      </c>
      <c r="E4" s="27">
        <f>SUM(E5:E6)</f>
        <v>31157723</v>
      </c>
    </row>
    <row r="5" spans="1:12" ht="15.5" x14ac:dyDescent="0.35">
      <c r="A5" s="26" t="s">
        <v>95</v>
      </c>
      <c r="B5" s="26" t="s">
        <v>280</v>
      </c>
      <c r="C5" s="28">
        <v>2687791.81</v>
      </c>
      <c r="D5" s="28">
        <v>2651000</v>
      </c>
      <c r="E5" s="28">
        <v>2671820</v>
      </c>
    </row>
    <row r="6" spans="1:12" ht="15.5" x14ac:dyDescent="0.35">
      <c r="A6" s="26" t="s">
        <v>24</v>
      </c>
      <c r="B6" s="26" t="s">
        <v>281</v>
      </c>
      <c r="C6" s="28">
        <v>26986927</v>
      </c>
      <c r="D6" s="28">
        <v>26740276</v>
      </c>
      <c r="E6" s="28">
        <v>28485903</v>
      </c>
    </row>
    <row r="7" spans="1:12" ht="15.5" x14ac:dyDescent="0.35">
      <c r="A7" s="26" t="s">
        <v>282</v>
      </c>
      <c r="B7" s="26" t="s">
        <v>283</v>
      </c>
      <c r="C7" s="27">
        <f>SUM(C8:C8)</f>
        <v>124020</v>
      </c>
      <c r="D7" s="27">
        <f>SUM(D8:D8)</f>
        <v>0</v>
      </c>
      <c r="E7" s="27">
        <f>SUM(E8:E8)</f>
        <v>0</v>
      </c>
    </row>
    <row r="8" spans="1:12" ht="15.5" x14ac:dyDescent="0.35">
      <c r="A8" s="26" t="s">
        <v>136</v>
      </c>
      <c r="B8" s="26" t="s">
        <v>284</v>
      </c>
      <c r="C8" s="28">
        <v>124020</v>
      </c>
      <c r="D8" s="28">
        <v>0</v>
      </c>
      <c r="E8" s="28">
        <v>0</v>
      </c>
    </row>
    <row r="9" spans="1:12" ht="15" x14ac:dyDescent="0.35">
      <c r="A9" s="29"/>
      <c r="B9" s="30" t="s">
        <v>285</v>
      </c>
      <c r="C9" s="31">
        <f>SUM(C3:C3)</f>
        <v>29798738.809999999</v>
      </c>
      <c r="D9" s="31">
        <f>SUM(D3:D3)</f>
        <v>29391276</v>
      </c>
      <c r="E9" s="31">
        <f>SUM(E3:E3)</f>
        <v>31157723</v>
      </c>
    </row>
    <row r="11" spans="1:12" s="33" customFormat="1" x14ac:dyDescent="0.35">
      <c r="A11" s="56" t="s">
        <v>287</v>
      </c>
      <c r="B11" s="57"/>
      <c r="C11" s="57"/>
      <c r="D11" s="57"/>
      <c r="E11" s="57"/>
      <c r="F11" s="32"/>
      <c r="G11" s="32"/>
      <c r="H11" s="32"/>
      <c r="I11" s="32"/>
      <c r="J11" s="32"/>
      <c r="K11" s="32"/>
      <c r="L11" s="32"/>
    </row>
  </sheetData>
  <mergeCells count="1">
    <mergeCell ref="A11:E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1 programa</vt:lpstr>
      <vt:lpstr>Finansavimas pagal šaltinius </vt:lpstr>
      <vt:lpstr>'1 programa'!Print_Titles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2024-01-25T15:35:44Z</cp:lastPrinted>
  <dcterms:created xsi:type="dcterms:W3CDTF">2024-01-25T12:39:30Z</dcterms:created>
  <dcterms:modified xsi:type="dcterms:W3CDTF">2024-02-15T09:35:24Z</dcterms:modified>
</cp:coreProperties>
</file>