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IRKIMAI\2023 METAI\TARPTAUTINIAI\Techninė priežiūra negyvenamieji pastatai\VERSLO pasiūlymas susipažinimui\"/>
    </mc:Choice>
  </mc:AlternateContent>
  <bookViews>
    <workbookView xWindow="-120" yWindow="-120" windowWidth="29040" windowHeight="15720"/>
  </bookViews>
  <sheets>
    <sheet name="Lapas1" sheetId="1" r:id="rId1"/>
  </sheets>
  <definedNames>
    <definedName name="_xlnm.Print_Area" localSheetId="0">Lapas1!$A$1:$I$99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 l="1"/>
  <c r="I30" i="1" s="1"/>
  <c r="H31" i="1"/>
  <c r="I31" i="1" s="1"/>
  <c r="H32" i="1"/>
  <c r="I32" i="1" s="1"/>
  <c r="H33" i="1"/>
  <c r="I33" i="1" s="1"/>
  <c r="H34" i="1"/>
  <c r="I34" i="1" s="1"/>
  <c r="I35" i="1" l="1"/>
  <c r="B19" i="1" s="1"/>
  <c r="H35" i="1"/>
  <c r="B21" i="1" s="1"/>
</calcChain>
</file>

<file path=xl/sharedStrings.xml><?xml version="1.0" encoding="utf-8"?>
<sst xmlns="http://schemas.openxmlformats.org/spreadsheetml/2006/main" count="78" uniqueCount="71">
  <si>
    <t>(Tiekėjo pavadinimas)</t>
  </si>
  <si>
    <t>Už pasiūlymą atsakingo asmens vardas, pavardė</t>
  </si>
  <si>
    <t>Telefono numeris</t>
  </si>
  <si>
    <r>
      <t xml:space="preserve">Tiekėjo adresas, pašto kodas </t>
    </r>
    <r>
      <rPr>
        <i/>
        <sz val="12"/>
        <color theme="1"/>
        <rFont val="Times New Roman"/>
        <family val="1"/>
        <charset val="186"/>
      </rPr>
      <t>/jei dalyvauja jungtinės veiklos sutartimi, surašomi visų sutarties šalių duomenys.</t>
    </r>
  </si>
  <si>
    <t>Eil. Nr.</t>
  </si>
  <si>
    <t>PVM tarifas %</t>
  </si>
  <si>
    <t>be PVM (Eur)</t>
  </si>
  <si>
    <t>su PVM (Eur)</t>
  </si>
  <si>
    <t>Pateikto dokumento pavadinimas</t>
  </si>
  <si>
    <t xml:space="preserve">Bendra planuojama kaina </t>
  </si>
  <si>
    <t xml:space="preserve">PASIŪLYMAS </t>
  </si>
  <si>
    <t>Eur su PVM</t>
  </si>
  <si>
    <t>Bendra planuojama kaina:</t>
  </si>
  <si>
    <t>Pirkimo dokumentų 2 priedas</t>
  </si>
  <si>
    <t>Be PVM (7 stulpelio eilutė) –</t>
  </si>
  <si>
    <t xml:space="preserve">Paslaugų pavadinimas ir aprašymas                                                </t>
  </si>
  <si>
    <t>TECHNINĖS PRIEŽIŪROS PASLAUGOS:</t>
  </si>
  <si>
    <t>Vieneto įkainio dydis, % skaičiuojant nuo SMD vertės be PVM</t>
  </si>
  <si>
    <t>nuo 500 001 iki 5 000 000</t>
  </si>
  <si>
    <t>nuo 5 000 001 iki 10 000 000</t>
  </si>
  <si>
    <t>daugiau kaip               10 000 001</t>
  </si>
  <si>
    <t>3. Šiuo pasiūlymu įsipareigojame laikytis Viešųjų pirkimų įstatymo, kitų teisės aktų, pirkimo dokumentuose išdėstytų reikalavimų bei sutarties sąlygų.</t>
  </si>
  <si>
    <t>4. Patvirtiname, kad visi pridedami dokumentai yra mūsų pasiūlymo dalis.</t>
  </si>
  <si>
    <t>5. Įsipareigojame laikytis pasiūlyme pateiktų ir pirkimo dokumentuose nustatytų sąlygų bei nesiimti jokių veiksmų, galinčių sutrukdyti pasiūlymo akceptavimui ar sutarties pasirašymui ir įsipareigojimui.</t>
  </si>
  <si>
    <t xml:space="preserve">6. Pasiūlymas galioja iki Pirkimo dokumentų 8.1 punkte nurodyto termino. </t>
  </si>
  <si>
    <t>Dokumento puslapių skaičius</t>
  </si>
  <si>
    <t xml:space="preserve">DĖL NEGYVENAMŲJŲ PASTATŲ STATYBOS DARBŲ, KURIŲ VERTĖ YRA DIDESNĖ KAIP 500 TŪKST. EUR BE PVM, TECHNINĖS PRIEŽIŪROS PASLAUGŲ PIRKIMO </t>
  </si>
  <si>
    <t>1. Išnagrinėję pirkimo dokumentus, mes siūlome, pagal sutarties sąlygas, techninę spacifikaciją ir kitus pirkimo dokumentus teikti negyvenamųjų pastatų statybos darbų, kurių vertė yra didesnė kaip 500 tūkst. Eur be PVM, techninės priežiūros paslaugas už (1 lentelės 8 stulpelio suminė eilutė):</t>
  </si>
  <si>
    <r>
      <t xml:space="preserve">Negyvenamieji pastatai </t>
    </r>
    <r>
      <rPr>
        <b/>
        <sz val="12"/>
        <rFont val="Times New Roman"/>
        <family val="1"/>
      </rPr>
      <t>(nauja statyba, rekonstravimas, kapitalinis remontas)</t>
    </r>
  </si>
  <si>
    <r>
      <t xml:space="preserve">Negyvenamieji pastatai </t>
    </r>
    <r>
      <rPr>
        <b/>
        <sz val="12"/>
        <rFont val="Times New Roman"/>
        <family val="1"/>
      </rPr>
      <t>(paprastasis remontas)</t>
    </r>
  </si>
  <si>
    <r>
      <t xml:space="preserve">Tiekėjo pavadinimas, įmonės kodas  </t>
    </r>
    <r>
      <rPr>
        <i/>
        <sz val="12"/>
        <color theme="1"/>
        <rFont val="Times New Roman"/>
        <family val="1"/>
        <charset val="186"/>
      </rPr>
      <t>/ jei dalyvauja jungtinės veiklos sutartimi, surašomi visų sutarties šalių duomenys.</t>
    </r>
  </si>
  <si>
    <t>El. pašto adresas</t>
  </si>
  <si>
    <r>
      <t xml:space="preserve">Pastaba: </t>
    </r>
    <r>
      <rPr>
        <b/>
        <i/>
        <sz val="12"/>
        <color theme="1"/>
        <rFont val="Times New Roman"/>
        <family val="1"/>
        <charset val="186"/>
      </rPr>
      <t>Tiekėjai 1 lentelėje nurodo taikomą (jei taikoma) PVM tarifą (4-tas lentelės stulpelis) ir įkainio dydį, proc. nuo statybos montavimo darbų vertės (toliau - SMD) (6-tas lentelės stulpelis). Pageidautina. kad 6 stulpelyje paslaugų įkainiai būtų nurodyti ne daugiau kaip</t>
    </r>
    <r>
      <rPr>
        <b/>
        <i/>
        <u/>
        <sz val="12"/>
        <color theme="1"/>
        <rFont val="Times New Roman"/>
        <family val="1"/>
        <charset val="186"/>
      </rPr>
      <t>2 skaitmenų po kablelio tikslumu</t>
    </r>
    <r>
      <rPr>
        <b/>
        <i/>
        <sz val="12"/>
        <color theme="1"/>
        <rFont val="Times New Roman"/>
        <family val="1"/>
        <charset val="186"/>
      </rPr>
      <t xml:space="preserve">. Kiti pasiūlymo kainos skaičiavimai bus paskaičiuoti automatiškai. </t>
    </r>
  </si>
  <si>
    <t>2. Į Paslaugų įkainius be PVM turi būti įskaičiuoti visi mokesčiai, išskyrus PVM, transporto ir jo aptarnavimo, patalpų, ryšio priemonių ir jų paslaugų, kompiuterių ir jų aptarnavimo paslaugų, paslaugų organizavimo ir vykdymo, matavimų  ir visos kitos išlaidos, susijusios su Paslaugomis ir atsiradusios iki jų perdavimo Vartotojui Sutartyje nustatyta tvarka.</t>
  </si>
  <si>
    <t>7. Jeigu mūsų pasiūlymas bus priimtas, mes įsipareigojame pateikti Sutarties įvykdymo užtikrinimą pirkimo dokumentuose nurodytos formos, dydžio bei ten reikalaujamais terminais bei sutinkame pirkimo dokumentuose nurodytu terminu sudaryti preliminariąją sutartį.</t>
  </si>
  <si>
    <t xml:space="preserve">* 1 lentelės 5 stulpelyje nurodytos SMD vertės naudojamos tik pasiūlymų kainų palyginimui. </t>
  </si>
  <si>
    <t>Preliminari SMD vertė, Eur be PVM* per 36 mėn.</t>
  </si>
  <si>
    <t>Eur</t>
  </si>
  <si>
    <t xml:space="preserve">2. Socialinis kriterijus: Tiekėjo siūloma mokėti (ateityje) darbo užmokesčio mėnesio mediana perkančiosios organizacijos nurodytas užduotis faktiškai atliksiantiems (vykdant šią konkrečią sutartį) darbuotojams, įskaitant ūkio subjektus, kurių pajėgumais remiamasi, subrangovo darbuotojus, yra:  </t>
  </si>
  <si>
    <r>
      <rPr>
        <i/>
        <sz val="12"/>
        <color rgb="FFFF0000"/>
        <rFont val="Times New Roman"/>
        <family val="1"/>
        <charset val="186"/>
      </rPr>
      <t xml:space="preserve">Tiekėjas turi nurodyti konkretų (nurodyti konkrečią sumą be intervalų ar be žodžio nuo / iki) siūlomą mokėti darbo užmokesčio mėnesio medianos dydį.    </t>
    </r>
    <r>
      <rPr>
        <i/>
        <sz val="12"/>
        <color theme="1"/>
        <rFont val="Times New Roman"/>
        <family val="1"/>
        <charset val="186"/>
      </rPr>
      <t xml:space="preserve">                                                                                         Pastabos: Perkančiosios organizacijos nurodytus darbus (užduotis) faktiškai atliksiantys darbuotojai, įskaitant ir ūkio subjektų, kurių pajėgumais remiamasi, subrangovų darbuotojus, tai yra negyvenamųjų pastatų statybos darbų techninės priežiūros paslaugas teiksiantys darbuotojai.
Perkančioji organizacija nustato, kad skaičiuojant socialinio kriterijaus balą (B), bus vertinama ne didesnė kaip 2 500 Eur siūloma darbo užmokesčio mėnesio mediana. Jei tiekėjas pasiūlyme nurodys didesnę kaip 2 500 Eur siūlomą darbo užmokesčio mėnesio medianą, skaičiuojant socialinio kriterijaus balą (B) bus vertinama, kad tiekėjas pasiūlė maksimalią 2 500 Eur siūlomą darbo užmokesčio mėnesio medianą.
Tuo atveju, jei pasiūlymo vertinimo metu, Tiekėjo pasiūlymas gaus papildomų balų už socialinį kriterijų, konkurso laimėjimo atveju Tiekėjas įsipareigoja visą Pagrindinės sutarties vykdymo laikotarpį užtikrinti, kad pagrindinėje sutartyje perkančiosios organizacijos nurodytas užduotis faktiškai atliksiantiems (vykdant šią konkrečią sutartį), darbuotojams, įskaitant ūkio subjekto, kurio pajėgumais Tiekėjas remiasi ir subrangovo darbuotojus bus mokama pasiūlyme nurodyto dydžio mėnesio darbo užmokesčio mediana. Sutartyje nustatytos sankcijos už šių Tiekėjo prisiimtų įsipareigojimų nesilaikymą. </t>
    </r>
  </si>
  <si>
    <t xml:space="preserve">Eil. Nr. </t>
  </si>
  <si>
    <t xml:space="preserve">Ūkio subjekto, kurio pajėgumais tiekėjas remiasi, pavadinimas, kodas, adresas </t>
  </si>
  <si>
    <t xml:space="preserve">8. Vykdant sutartį pasitelksiu šiuos ūkio subjektus, kurių pajėgumais remiuosi¹: </t>
  </si>
  <si>
    <t>Ūkio subjektams, kurių pajėgumais remiasi, numatomos perduoti paslaugos (įvardinti konkrečiai paslaugas)</t>
  </si>
  <si>
    <t xml:space="preserve">¹Pildyti tuomet, jei sutarties vykdymui bus pasitelkti ūkio subjektai, kurių pajėgumais tiekėjas remiasi, kad atitiktų kvalifikacijos reikalavimus. Pateikiama ūkio subjektų, kurių pajėgumais tiekėjas remiasi, pasirašytos laisvos formos deklaracijos ar kito dokumento, patvirtinančio sutikimą dalyvauti šiame viešajame pirkime, skaitmeninė kopija. </t>
  </si>
  <si>
    <t>²Pildyti tuomet, jei sutarties vykdymui bus pasitelkti subrangovai, kurių kvalifikacija tiekėjas nesiremia, kad atitiktų kvalifikacijos reikalavimus.</t>
  </si>
  <si>
    <t xml:space="preserve">Subteikėjo pavadinimas, kodas, adresas </t>
  </si>
  <si>
    <t>Subteikėjams numatomos perduoti paslaugos (įvardinti konkrečiai paslaugas)</t>
  </si>
  <si>
    <t>9. Vykdant sutartį pasitelksiu šiuos subteikėjus²:</t>
  </si>
  <si>
    <t>Kvazisubrangovo vardas ir pavardė</t>
  </si>
  <si>
    <t xml:space="preserve">³Pildyti tuomet, jei sutarties vykdymui bus pasitelkti kvazisubteikėjai, kurių pajėgumais tiekėjas remiasi, kad atitiktų kvalifikacijos reikalavimus. </t>
  </si>
  <si>
    <t>10. Vykdant sutartį pasitelksiu šiuos specialistus, kuriuos ketinu įdarbinti (toliau - kvazisubteikėjas)³:</t>
  </si>
  <si>
    <t>Kvazisubrangovams numatomos perduoti paslaugos (įvardinti konkrečias paslaugas)</t>
  </si>
  <si>
    <t xml:space="preserve">⁴Pildyti tuomet, jei bus pateikta konfidenciali informacija. Tiekėjas negali nurodyti, kad konfidenciali yra pasiūlymo kaina arba, kad visas pasiūlymas yra konfidencialus. </t>
  </si>
  <si>
    <t>11. Šiame pasiūlyme yra pateikta ir konfidenciali informacija (dokumentai su konfidencialia informacija įsegti atskirai)⁴:</t>
  </si>
  <si>
    <t>12. Kartu su pasiūlymu pateikiami šie dokumentai:</t>
  </si>
  <si>
    <t>PASTABOS: – 8 ir 10 punktuose prašome nurodyti ūkio subjektus, kurių pajėgumais tiekėjas remiasi ir kvazisubrangovus, nes ūkio subjektai, kurių pajėgumais tiekėjas remiasi ir kvazisubrangovai turi būti išviešinti teikiant pasiūlymą, nes po pasiūlymo pateikimo termino pabaigos pasitelkti (nurodyti) naujų ūkio subjektų, kurių pajėgumais remiamasi / kvazisubrangovų tam, kad atitiktų kvalifikacijos reikalavimus, tiekėjas negalės, t. y. po pasiūlymo pateikimo tiekėjas neturi teisės nurodyti naujų ūkio subjektų, kurių pajėgumais remiamasi / kvazisubrangovų, nes tokie veiksmai, laikomi pasiūlymo keitimu, prieštarauja Viešųjų pirkimų tarnybos  taisyklių (Pasiūlymų patikslinimo, papildymo ar paaiškinimo taisyklės) nuostatoms (VPĮ 45 str. 3 d.)  ir todėl toks tiekėjo pasiūlymas yra atmetamas, kaip nurodyta konkurso sąlygų 7.22.3 punkte. Jeigu teikiant pasiūlymą išviešintas ūkio subjektas, kurio pajėgumais tiekėjas remiasi / kvazisubrangovas, netenkins jam keliamų kvalifikacijos reikalavimų, perkančioji organizacija pareikalaus per jos nustatytą terminą pakeisti jį reikalavimus atitinkančiu ūkio subjektu, kurio pajėgumais tiekėjas remiasi / kvazisubrangovu.                                                                                                                                                                                                                                                                                                               – 11 punkte prašome nurodyti pasiūlymo konfidencialią informaciją. Konfidencialia informacija gali būti, įskaitant, bet ja neapsiribojant, komercinė (gamybinė) paslaptis ir konfidencialieji pasiūlymų aspektai. Konfidencialia negalima laikyti informacijos nurodytos VPĮ 20 str. 2 d. Tiekėjas neturi teisės nurodyti, kad visa pasiūlyme pateikta informacija yra konfidenciali. Tiekėjas turi aiškiai nurodyti, kokie su pasiūlymu pateikti dokumentai laikytini konfidencialiais. Perkančioji organizacija, viešojo pirkimo komisija, jos nariai ar ekspertai ir kiti asmenys negali atskleisti tiekėjo pateiktos informacijos, kurią tiekėjas nurodė kaip konfidencialią. Jei tiekėjas nenurodo konfidencialios informacijos, laikoma, kad tokios tiekėjo pasiūlyme nėra.</t>
  </si>
  <si>
    <t xml:space="preserve">Tuo atveju, kai viešajame pirkime nurodomi fiziniai asmenys (pvz. tiekėjai, tiekėjo darbuotojai, subrangovai ir (ar) kvazisubrangovai), pateiktų asmens duomenų valdytojas yra Kauno miesto savivaldybės administracija (juridinio asmens kodas 188764867, adresas: Laisvės al. 96, LT-44251 Kaunas, tel. (8 37)  42 26 31, el. p. info@kaunas.lt ). Asmens duomenys tvarkomi (tvarkymo pagrindas) siekiant išnagrinėti viešajame pirkime pateiktus dokumentus ir informuoti apie viešojo pirkimo procedūras Viešųjų pirkimų įstatymo nustatyta tvarka. Asmens duomenys Savivaldybės administracijoje bus saugomi teisės aktų, reglamentuojančių duomenų saugojimo terminus, nustatyta tvarka ir gali būti teikiami tretiesiems asmenims tokia apimtimi, kuri yra būtina pagal Viešųjų pirkimų įstatymą. 
Jeigu tiekėjas viešajame pirkime pateikia fizinių asmenų – darbuotojų, subrangovų ir (ar) kvazisubrangovų asmens duomenis, jis juos privalo informuoti apie jų asmens duomenų pateikimą  Savivaldybės administracijai ir numatomą jų tvarkymą.
Fiziniai asmenys turi teisę prašyti (kreipiantis raštu), kad duomenų valdytojas leistų susipažinti su jų asmens duomenimis ir juos ištaisytų arba ištrintų, arba apribotų duomenų tvarkymą, taip pat turi teisę nesutikti, kad duomenys būtų tvarkomi, teisę perkelti duomenis, teisę atšaukti duotą sutikimą bei teisę pateikti skundą Valstybinei duomenų apsaugos inspekcijai (L. Sapiegos g. 17, Vilnius 10312, el. p. ada@ada.lt), o taip pat pasikonsultuoti su Kauno miesto savivaldybės administracijos Asmens duomenų apsaugos pareigūnu el. p. dap@kaunas.lt . Daugiau informacijos apie duomenų tvarkymą rasite www.kaunas.lt </t>
  </si>
  <si>
    <r>
      <t xml:space="preserve">Negyvenamieji pastatai </t>
    </r>
    <r>
      <rPr>
        <b/>
        <sz val="12"/>
        <rFont val="Times New Roman"/>
        <family val="1"/>
      </rPr>
      <t>(nauja statyba, rekonstravimas, kapitalinis remontas, paprastasis remontas)</t>
    </r>
  </si>
  <si>
    <t>SMD verčių, Eur be PVM intervalai</t>
  </si>
  <si>
    <r>
      <t>Pasiūlymo bendra planuojama kaina neturi viršyti 550 000</t>
    </r>
    <r>
      <rPr>
        <b/>
        <sz val="12"/>
        <color rgb="FF7030A0"/>
        <rFont val="Times New Roman"/>
        <family val="1"/>
        <charset val="186"/>
      </rPr>
      <t xml:space="preserve"> </t>
    </r>
    <r>
      <rPr>
        <b/>
        <sz val="12"/>
        <color rgb="FFFF0000"/>
        <rFont val="Times New Roman"/>
        <family val="1"/>
        <charset val="186"/>
      </rPr>
      <t>Eur su PVM, priešingu atveju tiekėjo pasiūlymas bus atmestas kaip neatitinkanti pirkimo dokumentuose nustatytų reikalavimų.</t>
    </r>
  </si>
  <si>
    <r>
      <t xml:space="preserve"> (</t>
    </r>
    <r>
      <rPr>
        <i/>
        <sz val="12"/>
        <color rgb="FFFF0000"/>
        <rFont val="Times New Roman"/>
        <family val="1"/>
        <charset val="186"/>
      </rPr>
      <t>tais atvejais, kai pagal galiojančius teisės aktus tiekėjui nereikia mokėti PVM,</t>
    </r>
    <r>
      <rPr>
        <b/>
        <i/>
        <u/>
        <sz val="12"/>
        <color rgb="FFFF0000"/>
        <rFont val="Times New Roman"/>
        <family val="1"/>
        <charset val="186"/>
      </rPr>
      <t>nurodyti juridinį pagrindą)</t>
    </r>
  </si>
  <si>
    <t xml:space="preserve">VERSLO, UAB </t>
  </si>
  <si>
    <t>Adresas  Kalvarijos g. 9, Kaunas, duomenys kaupiami ir saugomi VĮ “Registrų centras”, įmonės kodas 302627983,
PVM kodas: LT100006261515, Tel.: +370 607 31598</t>
  </si>
  <si>
    <t>VERSLO, UAB  į.k. 302627983</t>
  </si>
  <si>
    <t>Kalvarijos g. 9 LT-46349 Kaunas</t>
  </si>
  <si>
    <t>Administratorė Laura Našlėnė</t>
  </si>
  <si>
    <t>verslouab@gmail.com</t>
  </si>
  <si>
    <t>Įgaliojimas</t>
  </si>
  <si>
    <t>Deklaracija dėl tiekėjo atsakingų asmenų</t>
  </si>
  <si>
    <t>Tiekėjo deklaracijaTiekėjų specialistų sąrašas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</si>
</sst>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i/>
      <sz val="12"/>
      <color theme="1"/>
      <name val="Times New Roman"/>
      <family val="1"/>
      <charset val="186"/>
    </font>
    <font>
      <sz val="12"/>
      <name val="Times New Roman"/>
      <family val="1"/>
      <charset val="186"/>
    </font>
    <font>
      <b/>
      <i/>
      <sz val="12"/>
      <color theme="1"/>
      <name val="Times New Roman"/>
      <family val="1"/>
      <charset val="186"/>
    </font>
    <font>
      <b/>
      <i/>
      <u/>
      <sz val="12"/>
      <color theme="1"/>
      <name val="Times New Roman"/>
      <family val="1"/>
      <charset val="186"/>
    </font>
    <font>
      <b/>
      <sz val="11"/>
      <color theme="1"/>
      <name val="Times New Roman"/>
      <family val="1"/>
      <charset val="186"/>
    </font>
    <font>
      <b/>
      <sz val="12"/>
      <name val="Times New Roman"/>
      <family val="1"/>
    </font>
    <font>
      <sz val="12"/>
      <color theme="1"/>
      <name val="Times New Roman"/>
      <family val="1"/>
    </font>
    <font>
      <sz val="11"/>
      <name val="Times New Roman"/>
      <family val="1"/>
    </font>
    <font>
      <sz val="12"/>
      <color rgb="FFFF0000"/>
      <name val="Times New Roman"/>
      <family val="1"/>
      <charset val="186"/>
    </font>
    <font>
      <i/>
      <sz val="12"/>
      <color rgb="FFFF0000"/>
      <name val="Times New Roman"/>
      <family val="1"/>
      <charset val="186"/>
    </font>
    <font>
      <b/>
      <sz val="12"/>
      <color rgb="FFFF0000"/>
      <name val="Times New Roman"/>
      <family val="1"/>
      <charset val="186"/>
    </font>
    <font>
      <b/>
      <sz val="12"/>
      <color rgb="FF7030A0"/>
      <name val="Times New Roman"/>
      <family val="1"/>
      <charset val="186"/>
    </font>
    <font>
      <b/>
      <sz val="11"/>
      <name val="Times New Roman"/>
      <family val="1"/>
    </font>
    <font>
      <b/>
      <sz val="11"/>
      <color theme="1"/>
      <name val="Times New Roman"/>
      <family val="1"/>
    </font>
    <font>
      <sz val="11"/>
      <color indexed="8"/>
      <name val="Times New Roman"/>
      <family val="1"/>
    </font>
    <font>
      <sz val="11"/>
      <color theme="1"/>
      <name val="Times New Roman"/>
      <family val="1"/>
      <charset val="186"/>
    </font>
    <font>
      <sz val="11"/>
      <color theme="1"/>
      <name val="Times New Roman"/>
      <family val="1"/>
    </font>
    <font>
      <b/>
      <sz val="11"/>
      <color indexed="8"/>
      <name val="Times New Roman"/>
      <family val="1"/>
    </font>
    <font>
      <b/>
      <i/>
      <u/>
      <sz val="12"/>
      <color rgb="FFFF0000"/>
      <name val="Times New Roman"/>
      <family val="1"/>
      <charset val="186"/>
    </font>
    <font>
      <b/>
      <u/>
      <sz val="12"/>
      <color theme="1"/>
      <name val="Times New Roman"/>
      <family val="1"/>
    </font>
    <font>
      <i/>
      <sz val="9"/>
      <color theme="1"/>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1">
    <xf numFmtId="0" fontId="0" fillId="0" borderId="0" xfId="0"/>
    <xf numFmtId="0" fontId="2" fillId="0" borderId="0" xfId="0" applyFont="1" applyProtection="1">
      <protection locked="0"/>
    </xf>
    <xf numFmtId="0" fontId="2" fillId="0" borderId="0" xfId="0" applyFont="1" applyAlignment="1" applyProtection="1">
      <alignment wrapText="1"/>
      <protection locked="0"/>
    </xf>
    <xf numFmtId="0" fontId="2" fillId="0" borderId="0" xfId="0" applyFont="1" applyAlignment="1" applyProtection="1">
      <alignment vertical="center" wrapText="1"/>
      <protection locked="0"/>
    </xf>
    <xf numFmtId="0" fontId="0" fillId="0" borderId="0" xfId="0" applyProtection="1">
      <protection locked="0"/>
    </xf>
    <xf numFmtId="0" fontId="2" fillId="0" borderId="0" xfId="0" applyFont="1" applyAlignment="1" applyProtection="1">
      <alignment vertical="center"/>
      <protection locked="0"/>
    </xf>
    <xf numFmtId="0" fontId="1" fillId="0" borderId="2" xfId="0"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2" fontId="2" fillId="0" borderId="2" xfId="0" applyNumberFormat="1" applyFont="1" applyBorder="1" applyAlignment="1" applyProtection="1">
      <alignment horizontal="left" vertical="center" wrapText="1"/>
      <protection hidden="1"/>
    </xf>
    <xf numFmtId="0" fontId="4" fillId="0" borderId="2" xfId="0" applyFont="1" applyBorder="1" applyAlignment="1" applyProtection="1">
      <alignment horizontal="center" vertical="center"/>
      <protection hidden="1"/>
    </xf>
    <xf numFmtId="0" fontId="2" fillId="0" borderId="2" xfId="0" applyFont="1" applyBorder="1" applyAlignment="1" applyProtection="1">
      <alignment horizontal="center"/>
      <protection locked="0"/>
    </xf>
    <xf numFmtId="0" fontId="9" fillId="2" borderId="0" xfId="0" applyFont="1" applyFill="1" applyAlignment="1">
      <alignment horizontal="left" vertical="center" wrapText="1"/>
    </xf>
    <xf numFmtId="0" fontId="0" fillId="2" borderId="0" xfId="0" applyFill="1" applyProtection="1">
      <protection locked="0"/>
    </xf>
    <xf numFmtId="1" fontId="4" fillId="0" borderId="7" xfId="0" applyNumberFormat="1" applyFont="1" applyBorder="1" applyAlignment="1" applyProtection="1">
      <alignment horizontal="right" vertical="center"/>
      <protection locked="0"/>
    </xf>
    <xf numFmtId="2" fontId="4" fillId="0" borderId="1" xfId="0" applyNumberFormat="1" applyFont="1" applyBorder="1" applyAlignment="1" applyProtection="1">
      <alignment horizontal="right" vertical="center"/>
      <protection locked="0"/>
    </xf>
    <xf numFmtId="4" fontId="4" fillId="0" borderId="2" xfId="0" applyNumberFormat="1" applyFont="1" applyBorder="1" applyAlignment="1" applyProtection="1">
      <alignment horizontal="right" vertical="center"/>
      <protection hidden="1"/>
    </xf>
    <xf numFmtId="4" fontId="2" fillId="0" borderId="2" xfId="0" applyNumberFormat="1" applyFont="1" applyBorder="1" applyAlignment="1" applyProtection="1">
      <alignment horizontal="right"/>
      <protection hidden="1"/>
    </xf>
    <xf numFmtId="4" fontId="10" fillId="0" borderId="2" xfId="0" applyNumberFormat="1" applyFont="1" applyBorder="1" applyAlignment="1">
      <alignment horizontal="right" vertical="center"/>
    </xf>
    <xf numFmtId="4" fontId="10" fillId="2" borderId="2" xfId="0" applyNumberFormat="1" applyFont="1" applyFill="1" applyBorder="1" applyAlignment="1">
      <alignment horizontal="right" vertical="center"/>
    </xf>
    <xf numFmtId="0" fontId="4" fillId="0" borderId="5" xfId="0" applyFont="1" applyBorder="1" applyAlignment="1" applyProtection="1">
      <alignment horizontal="center" vertical="center" wrapText="1"/>
      <protection hidden="1"/>
    </xf>
    <xf numFmtId="0" fontId="9" fillId="2" borderId="14" xfId="0" applyFont="1" applyFill="1" applyBorder="1" applyAlignment="1" applyProtection="1">
      <alignment horizontal="right" vertical="top" wrapText="1"/>
      <protection locked="0"/>
    </xf>
    <xf numFmtId="0" fontId="1" fillId="3" borderId="18" xfId="0" applyFont="1" applyFill="1" applyBorder="1" applyAlignment="1">
      <alignment horizontal="left" vertical="top" wrapText="1"/>
    </xf>
    <xf numFmtId="0" fontId="1" fillId="3" borderId="19" xfId="0" applyFont="1" applyFill="1" applyBorder="1" applyAlignment="1">
      <alignment horizontal="left" vertical="center" wrapText="1"/>
    </xf>
    <xf numFmtId="0" fontId="9" fillId="3" borderId="19" xfId="0" applyFont="1" applyFill="1" applyBorder="1" applyAlignment="1">
      <alignment horizontal="left" vertical="top" wrapText="1"/>
    </xf>
    <xf numFmtId="0" fontId="9" fillId="3" borderId="20" xfId="0" applyFont="1" applyFill="1" applyBorder="1" applyAlignment="1">
      <alignment horizontal="left" vertical="top" wrapText="1"/>
    </xf>
    <xf numFmtId="0" fontId="16" fillId="0" borderId="2" xfId="0" applyFont="1" applyBorder="1" applyAlignment="1" applyProtection="1">
      <alignment horizontal="center" vertical="top" wrapText="1"/>
      <protection hidden="1"/>
    </xf>
    <xf numFmtId="0" fontId="17" fillId="0" borderId="2" xfId="0" applyFont="1" applyBorder="1" applyAlignment="1" applyProtection="1">
      <alignment horizontal="left" vertical="top"/>
      <protection locked="0"/>
    </xf>
    <xf numFmtId="0" fontId="7" fillId="0" borderId="2" xfId="0" applyFont="1" applyBorder="1" applyAlignment="1" applyProtection="1">
      <alignment horizontal="center" vertical="center" wrapText="1"/>
      <protection locked="0"/>
    </xf>
    <xf numFmtId="0" fontId="16" fillId="0" borderId="2" xfId="0" applyFont="1" applyBorder="1" applyAlignment="1" applyProtection="1">
      <alignment horizontal="left" vertical="top"/>
      <protection locked="0"/>
    </xf>
    <xf numFmtId="0" fontId="19" fillId="0" borderId="2" xfId="0" applyFont="1" applyBorder="1" applyAlignment="1" applyProtection="1">
      <alignment horizontal="left" vertical="top" wrapText="1"/>
      <protection locked="0"/>
    </xf>
    <xf numFmtId="0" fontId="7" fillId="0" borderId="2" xfId="0" applyFont="1" applyBorder="1" applyAlignment="1" applyProtection="1">
      <alignment horizontal="center" vertical="top" wrapText="1"/>
      <protection hidden="1"/>
    </xf>
    <xf numFmtId="0" fontId="20" fillId="0" borderId="2" xfId="0" applyFont="1" applyBorder="1" applyAlignment="1" applyProtection="1">
      <alignment horizontal="center" vertical="top" wrapText="1"/>
      <protection hidden="1"/>
    </xf>
    <xf numFmtId="0" fontId="23" fillId="0" borderId="0" xfId="0" applyFont="1" applyAlignment="1" applyProtection="1">
      <alignment horizontal="left" vertical="top" wrapText="1"/>
      <protection locked="0"/>
    </xf>
    <xf numFmtId="0" fontId="17" fillId="0" borderId="2" xfId="0" applyFont="1" applyBorder="1" applyAlignment="1" applyProtection="1">
      <alignment horizontal="left" vertical="top"/>
      <protection locked="0"/>
    </xf>
    <xf numFmtId="0" fontId="0" fillId="0" borderId="2" xfId="0" applyBorder="1" applyAlignment="1" applyProtection="1">
      <alignment horizontal="left" vertical="top"/>
      <protection locked="0"/>
    </xf>
    <xf numFmtId="0" fontId="20" fillId="0" borderId="2" xfId="0" applyFont="1" applyBorder="1" applyAlignment="1" applyProtection="1">
      <alignment horizontal="center" vertical="center" wrapText="1"/>
      <protection hidden="1"/>
    </xf>
    <xf numFmtId="0" fontId="17" fillId="0" borderId="2" xfId="0" applyFont="1" applyBorder="1" applyAlignment="1" applyProtection="1">
      <alignment horizontal="center" vertical="top"/>
      <protection locked="0"/>
    </xf>
    <xf numFmtId="0" fontId="0" fillId="0" borderId="4" xfId="0" applyBorder="1" applyAlignment="1" applyProtection="1">
      <alignment horizontal="left" wrapText="1"/>
      <protection locked="0"/>
    </xf>
    <xf numFmtId="0" fontId="20" fillId="0" borderId="0" xfId="0" applyFont="1" applyAlignment="1" applyProtection="1">
      <alignment horizontal="left"/>
      <protection hidden="1"/>
    </xf>
    <xf numFmtId="0" fontId="20" fillId="0" borderId="2" xfId="0" applyFont="1" applyBorder="1" applyAlignment="1" applyProtection="1">
      <alignment horizontal="center" vertical="center"/>
      <protection hidden="1"/>
    </xf>
    <xf numFmtId="0" fontId="0" fillId="0" borderId="2" xfId="0" applyBorder="1" applyAlignment="1">
      <alignment horizontal="center" vertical="center"/>
    </xf>
    <xf numFmtId="0" fontId="19" fillId="0" borderId="2" xfId="0" applyFont="1" applyBorder="1" applyAlignment="1" applyProtection="1">
      <alignment horizontal="left" vertical="top" wrapText="1"/>
      <protection locked="0"/>
    </xf>
    <xf numFmtId="0" fontId="0" fillId="0" borderId="4" xfId="0" applyBorder="1" applyAlignment="1" applyProtection="1">
      <alignment horizontal="left"/>
      <protection locked="0"/>
    </xf>
    <xf numFmtId="0" fontId="16" fillId="0" borderId="0" xfId="0" applyFont="1" applyAlignment="1" applyProtection="1">
      <alignment horizontal="left" vertical="top" wrapText="1"/>
      <protection hidden="1"/>
    </xf>
    <xf numFmtId="0" fontId="19" fillId="0" borderId="0" xfId="0" applyFont="1" applyAlignment="1" applyProtection="1">
      <alignment horizontal="left" vertical="top" wrapText="1"/>
      <protection hidden="1"/>
    </xf>
    <xf numFmtId="0" fontId="16" fillId="0" borderId="2" xfId="0" applyFont="1" applyBorder="1" applyAlignment="1" applyProtection="1">
      <alignment horizontal="center"/>
      <protection locked="0"/>
    </xf>
    <xf numFmtId="0" fontId="19" fillId="2" borderId="0" xfId="0" applyFont="1" applyFill="1" applyAlignment="1" applyProtection="1">
      <alignment horizontal="left" vertical="top" wrapText="1"/>
      <protection hidden="1"/>
    </xf>
    <xf numFmtId="0" fontId="7" fillId="0" borderId="2" xfId="0" applyFont="1" applyBorder="1" applyAlignment="1" applyProtection="1">
      <alignment horizontal="center" vertical="center" wrapText="1"/>
      <protection hidden="1"/>
    </xf>
    <xf numFmtId="0" fontId="2" fillId="0" borderId="2"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3" fillId="0" borderId="0" xfId="0"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6" fillId="2" borderId="4" xfId="0" applyFont="1" applyFill="1" applyBorder="1" applyAlignment="1" applyProtection="1">
      <alignment horizontal="left" shrinkToFit="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7" fillId="0" borderId="2" xfId="0" applyFont="1" applyBorder="1" applyAlignment="1" applyProtection="1">
      <alignment horizontal="left" vertical="center" wrapText="1"/>
      <protection locked="0"/>
    </xf>
    <xf numFmtId="0" fontId="7" fillId="0" borderId="2" xfId="0" applyFont="1" applyBorder="1" applyAlignment="1" applyProtection="1">
      <alignment horizontal="center" vertical="center" wrapText="1"/>
      <protection locked="0"/>
    </xf>
    <xf numFmtId="0" fontId="1" fillId="3" borderId="15" xfId="0" applyFont="1" applyFill="1" applyBorder="1" applyAlignment="1">
      <alignment horizontal="left" vertical="top" wrapText="1"/>
    </xf>
    <xf numFmtId="0" fontId="9" fillId="3" borderId="16" xfId="0" applyFont="1" applyFill="1" applyBorder="1" applyAlignment="1">
      <alignment horizontal="left" vertical="top" wrapText="1"/>
    </xf>
    <xf numFmtId="0" fontId="9" fillId="3" borderId="17" xfId="0" applyFont="1" applyFill="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15" fillId="0" borderId="0" xfId="0" applyFont="1" applyAlignment="1" applyProtection="1">
      <alignment horizontal="left" wrapText="1"/>
      <protection hidden="1"/>
    </xf>
    <xf numFmtId="0" fontId="16" fillId="0" borderId="2" xfId="0" applyFont="1" applyBorder="1" applyAlignment="1" applyProtection="1">
      <alignment horizontal="center" vertical="center" wrapText="1"/>
      <protection hidden="1"/>
    </xf>
    <xf numFmtId="0" fontId="2" fillId="0" borderId="0" xfId="0" applyFont="1" applyAlignment="1" applyProtection="1">
      <alignment horizontal="right" vertical="center"/>
      <protection locked="0"/>
    </xf>
    <xf numFmtId="0" fontId="1" fillId="0" borderId="7" xfId="0" applyFont="1" applyBorder="1" applyAlignment="1" applyProtection="1">
      <alignment horizontal="right" vertical="center" wrapText="1"/>
      <protection locked="0"/>
    </xf>
    <xf numFmtId="0" fontId="1" fillId="0" borderId="8" xfId="0" applyFont="1" applyBorder="1" applyAlignment="1" applyProtection="1">
      <alignment horizontal="right" vertical="center" wrapText="1"/>
      <protection locked="0"/>
    </xf>
    <xf numFmtId="0" fontId="1" fillId="0" borderId="1" xfId="0" applyFont="1" applyBorder="1" applyAlignment="1" applyProtection="1">
      <alignment horizontal="right" vertical="center" wrapText="1"/>
      <protection locked="0"/>
    </xf>
    <xf numFmtId="0" fontId="11" fillId="0" borderId="9"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2"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hidden="1"/>
    </xf>
    <xf numFmtId="0" fontId="1"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1" fillId="0" borderId="3" xfId="0" applyFont="1" applyBorder="1" applyAlignment="1" applyProtection="1">
      <alignment horizontal="right"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8" fillId="0" borderId="4"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6" fillId="0" borderId="0" xfId="0" applyFont="1" applyAlignment="1" applyProtection="1">
      <alignment horizontal="left"/>
      <protection hidden="1"/>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tabSelected="1" topLeftCell="A19" zoomScale="98" zoomScaleNormal="98" zoomScaleSheetLayoutView="80" zoomScalePageLayoutView="75" workbookViewId="0">
      <selection activeCell="A55" sqref="A55:I56"/>
    </sheetView>
  </sheetViews>
  <sheetFormatPr defaultColWidth="9.28515625" defaultRowHeight="15" x14ac:dyDescent="0.25"/>
  <cols>
    <col min="1" max="1" width="5.7109375" style="4" customWidth="1"/>
    <col min="2" max="2" width="33.28515625" style="4" customWidth="1"/>
    <col min="3" max="3" width="15.5703125" style="4" customWidth="1"/>
    <col min="4" max="4" width="14.28515625" style="4" customWidth="1"/>
    <col min="5" max="5" width="8.7109375" style="4" customWidth="1"/>
    <col min="6" max="6" width="15.5703125" style="4" customWidth="1"/>
    <col min="7" max="8" width="14.7109375" style="4" customWidth="1"/>
    <col min="9" max="9" width="19.42578125" style="4" customWidth="1"/>
    <col min="10" max="10" width="13.42578125" style="4" customWidth="1"/>
    <col min="11" max="16384" width="9.28515625" style="4"/>
  </cols>
  <sheetData>
    <row r="1" spans="1:10" ht="15.75" x14ac:dyDescent="0.25">
      <c r="A1" s="73" t="s">
        <v>13</v>
      </c>
      <c r="B1" s="73"/>
      <c r="C1" s="73"/>
      <c r="D1" s="73"/>
      <c r="E1" s="73"/>
      <c r="F1" s="73"/>
      <c r="G1" s="73"/>
      <c r="H1" s="73"/>
      <c r="I1" s="73"/>
      <c r="J1" s="1"/>
    </row>
    <row r="2" spans="1:10" ht="15.75" x14ac:dyDescent="0.25">
      <c r="A2" s="1"/>
      <c r="B2" s="1"/>
      <c r="C2" s="1"/>
      <c r="D2" s="1"/>
      <c r="E2" s="1"/>
      <c r="F2" s="1"/>
      <c r="G2" s="1"/>
      <c r="H2" s="1"/>
      <c r="I2" s="1"/>
      <c r="J2" s="1"/>
    </row>
    <row r="3" spans="1:10" ht="15.75" x14ac:dyDescent="0.25">
      <c r="A3" s="1"/>
      <c r="B3" s="1"/>
      <c r="C3" s="1"/>
      <c r="D3" s="1"/>
      <c r="E3" s="1"/>
      <c r="F3" s="1"/>
      <c r="G3" s="1"/>
      <c r="H3" s="1"/>
      <c r="I3" s="1"/>
      <c r="J3" s="1"/>
    </row>
    <row r="4" spans="1:10" ht="15.75" x14ac:dyDescent="0.25">
      <c r="A4" s="80" t="s">
        <v>62</v>
      </c>
      <c r="B4" s="79"/>
      <c r="C4" s="79"/>
      <c r="D4" s="79"/>
      <c r="E4" s="79"/>
      <c r="F4" s="79"/>
      <c r="G4" s="79"/>
      <c r="H4" s="79"/>
      <c r="I4" s="79"/>
      <c r="J4" s="1"/>
    </row>
    <row r="5" spans="1:10" ht="21.75" customHeight="1" x14ac:dyDescent="0.25">
      <c r="A5" s="79" t="s">
        <v>0</v>
      </c>
      <c r="B5" s="79"/>
      <c r="C5" s="79"/>
      <c r="D5" s="79"/>
      <c r="E5" s="79"/>
      <c r="F5" s="79"/>
      <c r="G5" s="79"/>
      <c r="H5" s="79"/>
      <c r="I5" s="79"/>
      <c r="J5" s="1"/>
    </row>
    <row r="6" spans="1:10" ht="15.75" x14ac:dyDescent="0.25">
      <c r="A6" s="1"/>
      <c r="B6" s="1"/>
      <c r="C6" s="1"/>
      <c r="D6" s="1"/>
      <c r="E6" s="1"/>
      <c r="F6" s="1"/>
      <c r="G6" s="1"/>
      <c r="H6" s="1"/>
      <c r="I6" s="1"/>
      <c r="J6" s="1"/>
    </row>
    <row r="7" spans="1:10" s="1" customFormat="1" ht="45" customHeight="1" x14ac:dyDescent="0.25">
      <c r="A7" s="81" t="s">
        <v>63</v>
      </c>
      <c r="B7" s="81"/>
      <c r="C7" s="81"/>
      <c r="D7" s="81"/>
      <c r="E7" s="81"/>
      <c r="F7" s="81"/>
      <c r="G7" s="81"/>
      <c r="H7" s="81"/>
      <c r="I7" s="81"/>
      <c r="J7" s="3"/>
    </row>
    <row r="8" spans="1:10" ht="15.75" x14ac:dyDescent="0.25">
      <c r="A8" s="1"/>
      <c r="B8" s="1"/>
      <c r="C8" s="1"/>
      <c r="D8" s="1"/>
      <c r="E8" s="1"/>
      <c r="F8" s="1"/>
      <c r="G8" s="1"/>
      <c r="H8" s="1"/>
      <c r="I8" s="1"/>
      <c r="J8" s="1"/>
    </row>
    <row r="9" spans="1:10" ht="15.75" x14ac:dyDescent="0.25">
      <c r="A9" s="79" t="s">
        <v>10</v>
      </c>
      <c r="B9" s="79"/>
      <c r="C9" s="79"/>
      <c r="D9" s="79"/>
      <c r="E9" s="79"/>
      <c r="F9" s="79"/>
      <c r="G9" s="79"/>
      <c r="H9" s="79"/>
      <c r="I9" s="79"/>
      <c r="J9" s="5"/>
    </row>
    <row r="10" spans="1:10" ht="35.25" customHeight="1" x14ac:dyDescent="0.25">
      <c r="A10" s="86" t="s">
        <v>26</v>
      </c>
      <c r="B10" s="86"/>
      <c r="C10" s="86"/>
      <c r="D10" s="86"/>
      <c r="E10" s="86"/>
      <c r="F10" s="86"/>
      <c r="G10" s="86"/>
      <c r="H10" s="86"/>
      <c r="I10" s="86"/>
      <c r="J10" s="3"/>
    </row>
    <row r="11" spans="1:10" ht="15.75" x14ac:dyDescent="0.25">
      <c r="A11" s="1"/>
      <c r="B11" s="1"/>
      <c r="C11" s="1"/>
      <c r="D11" s="1"/>
      <c r="E11" s="1"/>
      <c r="F11" s="1"/>
      <c r="G11" s="1"/>
      <c r="H11" s="1"/>
      <c r="I11" s="1"/>
      <c r="J11" s="1"/>
    </row>
    <row r="12" spans="1:10" ht="47.25" customHeight="1" x14ac:dyDescent="0.25">
      <c r="A12" s="49" t="s">
        <v>30</v>
      </c>
      <c r="B12" s="49"/>
      <c r="C12" s="49"/>
      <c r="D12" s="49"/>
      <c r="E12" s="49" t="s">
        <v>64</v>
      </c>
      <c r="F12" s="49"/>
      <c r="G12" s="49"/>
      <c r="H12" s="49"/>
      <c r="I12" s="49"/>
      <c r="J12" s="2"/>
    </row>
    <row r="13" spans="1:10" ht="31.5" customHeight="1" x14ac:dyDescent="0.25">
      <c r="A13" s="50" t="s">
        <v>3</v>
      </c>
      <c r="B13" s="51"/>
      <c r="C13" s="51"/>
      <c r="D13" s="51"/>
      <c r="E13" s="49" t="s">
        <v>65</v>
      </c>
      <c r="F13" s="49"/>
      <c r="G13" s="49"/>
      <c r="H13" s="49"/>
      <c r="I13" s="49"/>
      <c r="J13" s="3"/>
    </row>
    <row r="14" spans="1:10" ht="15.75" x14ac:dyDescent="0.25">
      <c r="A14" s="53" t="s">
        <v>1</v>
      </c>
      <c r="B14" s="53"/>
      <c r="C14" s="53"/>
      <c r="D14" s="53"/>
      <c r="E14" s="49" t="s">
        <v>66</v>
      </c>
      <c r="F14" s="49"/>
      <c r="G14" s="49"/>
      <c r="H14" s="49"/>
      <c r="I14" s="49"/>
      <c r="J14" s="1"/>
    </row>
    <row r="15" spans="1:10" ht="25.5" customHeight="1" x14ac:dyDescent="0.25">
      <c r="A15" s="53" t="s">
        <v>2</v>
      </c>
      <c r="B15" s="53"/>
      <c r="C15" s="53"/>
      <c r="D15" s="53"/>
      <c r="E15" s="49">
        <v>860732534</v>
      </c>
      <c r="F15" s="49"/>
      <c r="G15" s="49"/>
      <c r="H15" s="49"/>
      <c r="I15" s="49"/>
      <c r="J15" s="1"/>
    </row>
    <row r="16" spans="1:10" ht="25.5" customHeight="1" x14ac:dyDescent="0.25">
      <c r="A16" s="50" t="s">
        <v>31</v>
      </c>
      <c r="B16" s="51"/>
      <c r="C16" s="51"/>
      <c r="D16" s="52"/>
      <c r="E16" s="50" t="s">
        <v>67</v>
      </c>
      <c r="F16" s="51"/>
      <c r="G16" s="51"/>
      <c r="H16" s="51"/>
      <c r="I16" s="52"/>
      <c r="J16" s="1"/>
    </row>
    <row r="17" spans="1:10" ht="9.75" customHeight="1" x14ac:dyDescent="0.25">
      <c r="A17" s="87"/>
      <c r="B17" s="87"/>
      <c r="C17" s="87"/>
      <c r="D17" s="87"/>
      <c r="E17" s="87"/>
      <c r="F17" s="87"/>
      <c r="G17" s="87"/>
      <c r="H17" s="87"/>
      <c r="I17" s="87"/>
      <c r="J17" s="1"/>
    </row>
    <row r="18" spans="1:10" ht="50.25" customHeight="1" x14ac:dyDescent="0.25">
      <c r="A18" s="61" t="s">
        <v>27</v>
      </c>
      <c r="B18" s="61"/>
      <c r="C18" s="61"/>
      <c r="D18" s="61"/>
      <c r="E18" s="61"/>
      <c r="F18" s="61"/>
      <c r="G18" s="61"/>
      <c r="H18" s="61"/>
      <c r="I18" s="61"/>
      <c r="J18" s="3"/>
    </row>
    <row r="19" spans="1:10" ht="18.75" customHeight="1" x14ac:dyDescent="0.25">
      <c r="A19" s="7"/>
      <c r="B19" s="9">
        <f>I35</f>
        <v>116117.54</v>
      </c>
      <c r="C19" s="58" t="s">
        <v>11</v>
      </c>
      <c r="D19" s="58"/>
      <c r="E19" s="58"/>
      <c r="F19" s="58"/>
      <c r="G19" s="58"/>
      <c r="H19" s="7"/>
      <c r="I19" s="3"/>
      <c r="J19" s="3"/>
    </row>
    <row r="20" spans="1:10" ht="18.75" customHeight="1" x14ac:dyDescent="0.25">
      <c r="A20" s="62" t="s">
        <v>14</v>
      </c>
      <c r="B20" s="62"/>
      <c r="C20" s="7"/>
      <c r="D20" s="7"/>
      <c r="E20" s="7"/>
      <c r="F20" s="7"/>
      <c r="G20" s="7"/>
      <c r="H20" s="7"/>
      <c r="I20" s="3"/>
      <c r="J20" s="3"/>
    </row>
    <row r="21" spans="1:10" ht="33.75" customHeight="1" x14ac:dyDescent="0.25">
      <c r="A21" s="7"/>
      <c r="B21" s="9">
        <f>H35</f>
        <v>95964.91</v>
      </c>
      <c r="C21" s="77" t="s">
        <v>61</v>
      </c>
      <c r="D21" s="78"/>
      <c r="E21" s="78"/>
      <c r="F21" s="78"/>
      <c r="G21" s="78"/>
      <c r="H21" s="78"/>
      <c r="I21" s="78"/>
      <c r="J21" s="3"/>
    </row>
    <row r="22" spans="1:10" ht="66" customHeight="1" x14ac:dyDescent="0.25">
      <c r="A22" s="85" t="s">
        <v>32</v>
      </c>
      <c r="B22" s="85"/>
      <c r="C22" s="85"/>
      <c r="D22" s="85"/>
      <c r="E22" s="85"/>
      <c r="F22" s="85"/>
      <c r="G22" s="85"/>
      <c r="H22" s="85"/>
      <c r="I22" s="85"/>
      <c r="J22" s="3"/>
    </row>
    <row r="23" spans="1:10" ht="28.5" customHeight="1" x14ac:dyDescent="0.25">
      <c r="A23" s="57" t="s">
        <v>60</v>
      </c>
      <c r="B23" s="57"/>
      <c r="C23" s="57"/>
      <c r="D23" s="57"/>
      <c r="E23" s="57"/>
      <c r="F23" s="57"/>
      <c r="G23" s="57"/>
      <c r="H23" s="57"/>
      <c r="I23" s="57"/>
      <c r="J23" s="3"/>
    </row>
    <row r="24" spans="1:10" ht="15.75" x14ac:dyDescent="0.25">
      <c r="A24" s="58" t="s">
        <v>12</v>
      </c>
      <c r="B24" s="58"/>
      <c r="C24" s="58"/>
      <c r="D24" s="58"/>
      <c r="E24" s="58"/>
      <c r="F24" s="58"/>
      <c r="G24" s="58"/>
      <c r="H24" s="58"/>
      <c r="I24" s="58"/>
      <c r="J24" s="1"/>
    </row>
    <row r="25" spans="1:10" ht="15.75" x14ac:dyDescent="0.25">
      <c r="A25" s="88"/>
      <c r="B25" s="88"/>
      <c r="C25" s="88"/>
      <c r="D25" s="88"/>
      <c r="E25" s="88"/>
      <c r="F25" s="88"/>
      <c r="G25" s="88"/>
      <c r="H25" s="88"/>
      <c r="I25" s="88"/>
      <c r="J25" s="1"/>
    </row>
    <row r="26" spans="1:10" ht="39.75" customHeight="1" x14ac:dyDescent="0.25">
      <c r="A26" s="54" t="s">
        <v>4</v>
      </c>
      <c r="B26" s="89" t="s">
        <v>15</v>
      </c>
      <c r="C26" s="90"/>
      <c r="D26" s="54" t="s">
        <v>59</v>
      </c>
      <c r="E26" s="56" t="s">
        <v>5</v>
      </c>
      <c r="F26" s="54" t="s">
        <v>36</v>
      </c>
      <c r="G26" s="82" t="s">
        <v>17</v>
      </c>
      <c r="H26" s="56" t="s">
        <v>9</v>
      </c>
      <c r="I26" s="56"/>
      <c r="J26" s="1"/>
    </row>
    <row r="27" spans="1:10" ht="52.5" customHeight="1" x14ac:dyDescent="0.25">
      <c r="A27" s="55"/>
      <c r="B27" s="91"/>
      <c r="C27" s="92"/>
      <c r="D27" s="55"/>
      <c r="E27" s="56"/>
      <c r="F27" s="55"/>
      <c r="G27" s="83"/>
      <c r="H27" s="8" t="s">
        <v>6</v>
      </c>
      <c r="I27" s="8" t="s">
        <v>7</v>
      </c>
      <c r="J27" s="1"/>
    </row>
    <row r="28" spans="1:10" ht="16.5" customHeight="1" x14ac:dyDescent="0.25">
      <c r="A28" s="8">
        <v>1</v>
      </c>
      <c r="B28" s="56">
        <v>2</v>
      </c>
      <c r="C28" s="56"/>
      <c r="D28" s="8">
        <v>3</v>
      </c>
      <c r="E28" s="8">
        <v>4</v>
      </c>
      <c r="F28" s="8">
        <v>5</v>
      </c>
      <c r="G28" s="8">
        <v>6</v>
      </c>
      <c r="H28" s="8">
        <v>7</v>
      </c>
      <c r="I28" s="6">
        <v>8</v>
      </c>
      <c r="J28" s="1"/>
    </row>
    <row r="29" spans="1:10" ht="16.5" customHeight="1" x14ac:dyDescent="0.25">
      <c r="A29" s="96" t="s">
        <v>16</v>
      </c>
      <c r="B29" s="97"/>
      <c r="C29" s="98"/>
      <c r="D29" s="96"/>
      <c r="E29" s="97"/>
      <c r="F29" s="97"/>
      <c r="G29" s="97"/>
      <c r="H29" s="97"/>
      <c r="I29" s="98"/>
      <c r="J29" s="1"/>
    </row>
    <row r="30" spans="1:10" ht="31.5" customHeight="1" x14ac:dyDescent="0.25">
      <c r="A30" s="10">
        <v>1</v>
      </c>
      <c r="B30" s="84" t="s">
        <v>28</v>
      </c>
      <c r="C30" s="84"/>
      <c r="D30" s="99" t="s">
        <v>18</v>
      </c>
      <c r="E30" s="14">
        <v>21</v>
      </c>
      <c r="F30" s="18">
        <v>38000000</v>
      </c>
      <c r="G30" s="15">
        <v>0.1</v>
      </c>
      <c r="H30" s="16">
        <f t="shared" ref="H30:H34" si="0">ROUND(G30*F30/100,2)</f>
        <v>38000</v>
      </c>
      <c r="I30" s="16">
        <f t="shared" ref="I30:I34" si="1">ROUND(H30+(E30*H30)/100,2)</f>
        <v>45980</v>
      </c>
      <c r="J30" s="1"/>
    </row>
    <row r="31" spans="1:10" ht="15.75" x14ac:dyDescent="0.25">
      <c r="A31" s="10">
        <v>2</v>
      </c>
      <c r="B31" s="84" t="s">
        <v>29</v>
      </c>
      <c r="C31" s="84"/>
      <c r="D31" s="100"/>
      <c r="E31" s="14">
        <v>21</v>
      </c>
      <c r="F31" s="18">
        <v>8100000</v>
      </c>
      <c r="G31" s="15">
        <v>0.08</v>
      </c>
      <c r="H31" s="16">
        <f t="shared" si="0"/>
        <v>6480</v>
      </c>
      <c r="I31" s="16">
        <f t="shared" si="1"/>
        <v>7840.8</v>
      </c>
      <c r="J31" s="1"/>
    </row>
    <row r="32" spans="1:10" ht="30.75" customHeight="1" x14ac:dyDescent="0.25">
      <c r="A32" s="10">
        <v>3</v>
      </c>
      <c r="B32" s="84" t="s">
        <v>28</v>
      </c>
      <c r="C32" s="84"/>
      <c r="D32" s="99" t="s">
        <v>19</v>
      </c>
      <c r="E32" s="14">
        <v>21</v>
      </c>
      <c r="F32" s="19">
        <v>31000000</v>
      </c>
      <c r="G32" s="15">
        <v>0.06</v>
      </c>
      <c r="H32" s="16">
        <f t="shared" si="0"/>
        <v>18600</v>
      </c>
      <c r="I32" s="16">
        <f t="shared" si="1"/>
        <v>22506</v>
      </c>
      <c r="J32" s="1"/>
    </row>
    <row r="33" spans="1:10" ht="15.75" x14ac:dyDescent="0.25">
      <c r="A33" s="10">
        <v>4</v>
      </c>
      <c r="B33" s="84" t="s">
        <v>29</v>
      </c>
      <c r="C33" s="84"/>
      <c r="D33" s="100"/>
      <c r="E33" s="14">
        <v>21</v>
      </c>
      <c r="F33" s="19">
        <v>5100000</v>
      </c>
      <c r="G33" s="15">
        <v>0.05</v>
      </c>
      <c r="H33" s="16">
        <f t="shared" si="0"/>
        <v>2550</v>
      </c>
      <c r="I33" s="16">
        <f t="shared" si="1"/>
        <v>3085.5</v>
      </c>
      <c r="J33" s="1"/>
    </row>
    <row r="34" spans="1:10" ht="48" customHeight="1" x14ac:dyDescent="0.25">
      <c r="A34" s="10">
        <v>5</v>
      </c>
      <c r="B34" s="84" t="s">
        <v>58</v>
      </c>
      <c r="C34" s="84"/>
      <c r="D34" s="20" t="s">
        <v>20</v>
      </c>
      <c r="E34" s="14">
        <v>21</v>
      </c>
      <c r="F34" s="18">
        <v>50558180</v>
      </c>
      <c r="G34" s="15">
        <v>0.06</v>
      </c>
      <c r="H34" s="16">
        <f t="shared" si="0"/>
        <v>30334.91</v>
      </c>
      <c r="I34" s="16">
        <f t="shared" si="1"/>
        <v>36705.24</v>
      </c>
      <c r="J34" s="1"/>
    </row>
    <row r="35" spans="1:10" ht="15.75" x14ac:dyDescent="0.25">
      <c r="A35" s="11"/>
      <c r="B35" s="74"/>
      <c r="C35" s="75"/>
      <c r="D35" s="75"/>
      <c r="E35" s="75"/>
      <c r="F35" s="75"/>
      <c r="G35" s="76"/>
      <c r="H35" s="17">
        <f>ROUND(SUM(H30:H34),2)</f>
        <v>95964.91</v>
      </c>
      <c r="I35" s="17">
        <f>ROUND(SUM(I30:I34),2)</f>
        <v>116117.54</v>
      </c>
      <c r="J35" s="1"/>
    </row>
    <row r="36" spans="1:10" ht="15.75" customHeight="1" x14ac:dyDescent="0.25">
      <c r="A36" s="59" t="s">
        <v>35</v>
      </c>
      <c r="B36" s="59"/>
      <c r="C36" s="59"/>
      <c r="D36" s="59"/>
      <c r="E36" s="59"/>
      <c r="F36" s="59"/>
      <c r="G36" s="59"/>
      <c r="H36" s="59"/>
      <c r="I36" s="59"/>
      <c r="J36" s="1"/>
    </row>
    <row r="37" spans="1:10" s="13" customFormat="1" ht="9" customHeight="1" thickBot="1" x14ac:dyDescent="0.3">
      <c r="A37" s="12"/>
      <c r="B37" s="12"/>
      <c r="C37" s="12"/>
      <c r="D37" s="12"/>
      <c r="E37" s="12"/>
      <c r="F37" s="12"/>
      <c r="G37" s="12"/>
      <c r="H37" s="12"/>
      <c r="I37" s="12"/>
    </row>
    <row r="38" spans="1:10" s="13" customFormat="1" ht="51.75" customHeight="1" thickBot="1" x14ac:dyDescent="0.3">
      <c r="A38" s="65" t="s">
        <v>38</v>
      </c>
      <c r="B38" s="66"/>
      <c r="C38" s="66"/>
      <c r="D38" s="66"/>
      <c r="E38" s="66"/>
      <c r="F38" s="66"/>
      <c r="G38" s="66"/>
      <c r="H38" s="66"/>
      <c r="I38" s="67"/>
    </row>
    <row r="39" spans="1:10" s="13" customFormat="1" ht="26.25" customHeight="1" thickBot="1" x14ac:dyDescent="0.3">
      <c r="A39" s="22"/>
      <c r="B39" s="21">
        <v>2500</v>
      </c>
      <c r="C39" s="23" t="s">
        <v>37</v>
      </c>
      <c r="D39" s="24"/>
      <c r="E39" s="24"/>
      <c r="F39" s="24"/>
      <c r="G39" s="24"/>
      <c r="H39" s="24"/>
      <c r="I39" s="25"/>
    </row>
    <row r="40" spans="1:10" s="13" customFormat="1" ht="162.75" customHeight="1" thickBot="1" x14ac:dyDescent="0.3">
      <c r="A40" s="68" t="s">
        <v>39</v>
      </c>
      <c r="B40" s="69"/>
      <c r="C40" s="69"/>
      <c r="D40" s="69"/>
      <c r="E40" s="69"/>
      <c r="F40" s="69"/>
      <c r="G40" s="69"/>
      <c r="H40" s="69"/>
      <c r="I40" s="70"/>
    </row>
    <row r="41" spans="1:10" ht="47.25" customHeight="1" x14ac:dyDescent="0.25">
      <c r="A41" s="61" t="s">
        <v>33</v>
      </c>
      <c r="B41" s="61"/>
      <c r="C41" s="61"/>
      <c r="D41" s="61"/>
      <c r="E41" s="61"/>
      <c r="F41" s="61"/>
      <c r="G41" s="61"/>
      <c r="H41" s="61"/>
      <c r="I41" s="61"/>
      <c r="J41" s="1"/>
    </row>
    <row r="42" spans="1:10" ht="27" customHeight="1" x14ac:dyDescent="0.25">
      <c r="A42" s="5" t="s">
        <v>21</v>
      </c>
      <c r="B42" s="5"/>
      <c r="C42" s="5"/>
      <c r="D42" s="5"/>
      <c r="E42" s="5"/>
      <c r="F42" s="5"/>
      <c r="G42" s="5"/>
      <c r="H42" s="5"/>
      <c r="I42" s="1"/>
      <c r="J42" s="1"/>
    </row>
    <row r="43" spans="1:10" ht="15.75" x14ac:dyDescent="0.25">
      <c r="A43" s="62" t="s">
        <v>22</v>
      </c>
      <c r="B43" s="62"/>
      <c r="C43" s="62"/>
      <c r="D43" s="62"/>
      <c r="E43" s="62"/>
      <c r="F43" s="62"/>
      <c r="G43" s="62"/>
      <c r="H43" s="62"/>
      <c r="I43" s="1"/>
      <c r="J43" s="1"/>
    </row>
    <row r="44" spans="1:10" ht="34.5" customHeight="1" x14ac:dyDescent="0.25">
      <c r="A44" s="58" t="s">
        <v>23</v>
      </c>
      <c r="B44" s="58"/>
      <c r="C44" s="58"/>
      <c r="D44" s="58"/>
      <c r="E44" s="58"/>
      <c r="F44" s="58"/>
      <c r="G44" s="58"/>
      <c r="H44" s="58"/>
      <c r="I44" s="58"/>
      <c r="J44" s="1"/>
    </row>
    <row r="45" spans="1:10" ht="15.75" x14ac:dyDescent="0.25">
      <c r="A45" s="60" t="s">
        <v>24</v>
      </c>
      <c r="B45" s="60"/>
      <c r="C45" s="60"/>
      <c r="D45" s="60"/>
      <c r="E45" s="60"/>
      <c r="F45" s="60"/>
      <c r="G45" s="60"/>
      <c r="H45" s="60"/>
      <c r="I45" s="1"/>
      <c r="J45" s="1"/>
    </row>
    <row r="46" spans="1:10" ht="38.25" customHeight="1" x14ac:dyDescent="0.25">
      <c r="A46" s="58" t="s">
        <v>34</v>
      </c>
      <c r="B46" s="58"/>
      <c r="C46" s="58"/>
      <c r="D46" s="58"/>
      <c r="E46" s="58"/>
      <c r="F46" s="58"/>
      <c r="G46" s="58"/>
      <c r="H46" s="58"/>
      <c r="I46" s="58"/>
      <c r="J46" s="1"/>
    </row>
    <row r="47" spans="1:10" ht="20.25" customHeight="1" x14ac:dyDescent="0.25">
      <c r="A47" s="71" t="s">
        <v>42</v>
      </c>
      <c r="B47" s="71"/>
      <c r="C47" s="71"/>
      <c r="D47" s="71"/>
      <c r="E47" s="71"/>
      <c r="F47" s="71"/>
      <c r="G47" s="71"/>
      <c r="H47" s="71"/>
      <c r="I47" s="1"/>
      <c r="J47" s="1"/>
    </row>
    <row r="48" spans="1:10" ht="29.25" customHeight="1" x14ac:dyDescent="0.25">
      <c r="A48" s="26" t="s">
        <v>40</v>
      </c>
      <c r="B48" s="72" t="s">
        <v>41</v>
      </c>
      <c r="C48" s="72"/>
      <c r="D48" s="72"/>
      <c r="E48" s="72"/>
      <c r="F48" s="72" t="s">
        <v>43</v>
      </c>
      <c r="G48" s="72"/>
      <c r="H48" s="72"/>
      <c r="I48" s="72"/>
    </row>
    <row r="49" spans="1:9" x14ac:dyDescent="0.25">
      <c r="A49" s="27"/>
      <c r="B49" s="34"/>
      <c r="C49" s="34"/>
      <c r="D49" s="34"/>
      <c r="E49" s="34"/>
      <c r="F49" s="34"/>
      <c r="G49" s="34"/>
      <c r="H49" s="34"/>
      <c r="I49" s="34"/>
    </row>
    <row r="50" spans="1:9" x14ac:dyDescent="0.25">
      <c r="A50" s="27"/>
      <c r="B50" s="34"/>
      <c r="C50" s="34"/>
      <c r="D50" s="34"/>
      <c r="E50" s="34"/>
      <c r="F50" s="34"/>
      <c r="G50" s="34"/>
      <c r="H50" s="34"/>
      <c r="I50" s="34"/>
    </row>
    <row r="51" spans="1:9" x14ac:dyDescent="0.25">
      <c r="A51" s="27"/>
      <c r="B51" s="34"/>
      <c r="C51" s="34"/>
      <c r="D51" s="34"/>
      <c r="E51" s="34"/>
      <c r="F51" s="34"/>
      <c r="G51" s="34"/>
      <c r="H51" s="34"/>
      <c r="I51" s="34"/>
    </row>
    <row r="52" spans="1:9" x14ac:dyDescent="0.25">
      <c r="A52" s="27"/>
      <c r="B52" s="34"/>
      <c r="C52" s="34"/>
      <c r="D52" s="34"/>
      <c r="E52" s="34"/>
      <c r="F52" s="34"/>
      <c r="G52" s="34"/>
      <c r="H52" s="34"/>
      <c r="I52" s="34"/>
    </row>
    <row r="53" spans="1:9" x14ac:dyDescent="0.25">
      <c r="A53" s="27"/>
      <c r="B53" s="34"/>
      <c r="C53" s="34"/>
      <c r="D53" s="34"/>
      <c r="E53" s="34"/>
      <c r="F53" s="34"/>
      <c r="G53" s="34"/>
      <c r="H53" s="34"/>
      <c r="I53" s="34"/>
    </row>
    <row r="54" spans="1:9" x14ac:dyDescent="0.25">
      <c r="A54" s="27"/>
      <c r="B54" s="34"/>
      <c r="C54" s="34"/>
      <c r="D54" s="34"/>
      <c r="E54" s="34"/>
      <c r="F54" s="34"/>
      <c r="G54" s="34"/>
      <c r="H54" s="34"/>
      <c r="I54" s="34"/>
    </row>
    <row r="55" spans="1:9" x14ac:dyDescent="0.25">
      <c r="A55" s="93" t="s">
        <v>44</v>
      </c>
      <c r="B55" s="93"/>
      <c r="C55" s="93"/>
      <c r="D55" s="93"/>
      <c r="E55" s="93"/>
      <c r="F55" s="93"/>
      <c r="G55" s="93"/>
      <c r="H55" s="93"/>
      <c r="I55" s="93"/>
    </row>
    <row r="56" spans="1:9" ht="33" customHeight="1" x14ac:dyDescent="0.25">
      <c r="A56" s="94"/>
      <c r="B56" s="94"/>
      <c r="C56" s="94"/>
      <c r="D56" s="94"/>
      <c r="E56" s="94"/>
      <c r="F56" s="94"/>
      <c r="G56" s="94"/>
      <c r="H56" s="94"/>
      <c r="I56" s="94"/>
    </row>
    <row r="57" spans="1:9" x14ac:dyDescent="0.25">
      <c r="A57" s="95" t="s">
        <v>48</v>
      </c>
      <c r="B57" s="95"/>
      <c r="C57" s="95"/>
      <c r="D57" s="95"/>
      <c r="E57" s="95"/>
      <c r="F57" s="95"/>
      <c r="G57" s="95"/>
      <c r="H57" s="95"/>
    </row>
    <row r="58" spans="1:9" ht="29.25" customHeight="1" x14ac:dyDescent="0.25">
      <c r="A58" s="28" t="s">
        <v>4</v>
      </c>
      <c r="B58" s="64" t="s">
        <v>46</v>
      </c>
      <c r="C58" s="64"/>
      <c r="D58" s="64"/>
      <c r="E58" s="63" t="s">
        <v>47</v>
      </c>
      <c r="F58" s="63"/>
      <c r="G58" s="63"/>
      <c r="H58" s="63"/>
      <c r="I58" s="63"/>
    </row>
    <row r="59" spans="1:9" x14ac:dyDescent="0.25">
      <c r="A59" s="29"/>
      <c r="B59" s="46"/>
      <c r="C59" s="46"/>
      <c r="D59" s="46"/>
      <c r="E59" s="46"/>
      <c r="F59" s="46"/>
      <c r="G59" s="46"/>
      <c r="H59" s="46"/>
      <c r="I59" s="46"/>
    </row>
    <row r="60" spans="1:9" x14ac:dyDescent="0.25">
      <c r="A60" s="29"/>
      <c r="B60" s="46"/>
      <c r="C60" s="46"/>
      <c r="D60" s="46"/>
      <c r="E60" s="46"/>
      <c r="F60" s="46"/>
      <c r="G60" s="46"/>
      <c r="H60" s="46"/>
      <c r="I60" s="46"/>
    </row>
    <row r="61" spans="1:9" x14ac:dyDescent="0.25">
      <c r="A61" s="29"/>
      <c r="B61" s="46"/>
      <c r="C61" s="46"/>
      <c r="D61" s="46"/>
      <c r="E61" s="46"/>
      <c r="F61" s="46"/>
      <c r="G61" s="46"/>
      <c r="H61" s="46"/>
      <c r="I61" s="46"/>
    </row>
    <row r="62" spans="1:9" x14ac:dyDescent="0.25">
      <c r="A62" s="29"/>
      <c r="B62" s="46"/>
      <c r="C62" s="46"/>
      <c r="D62" s="46"/>
      <c r="E62" s="46"/>
      <c r="F62" s="46"/>
      <c r="G62" s="46"/>
      <c r="H62" s="46"/>
      <c r="I62" s="46"/>
    </row>
    <row r="63" spans="1:9" ht="15" customHeight="1" x14ac:dyDescent="0.25">
      <c r="A63" s="47" t="s">
        <v>45</v>
      </c>
      <c r="B63" s="47"/>
      <c r="C63" s="47"/>
      <c r="D63" s="47"/>
      <c r="E63" s="47"/>
      <c r="F63" s="47"/>
      <c r="G63" s="47"/>
      <c r="H63" s="47"/>
    </row>
    <row r="64" spans="1:9" x14ac:dyDescent="0.25">
      <c r="A64" s="44" t="s">
        <v>51</v>
      </c>
      <c r="B64" s="45"/>
      <c r="C64" s="45"/>
      <c r="D64" s="45"/>
      <c r="E64" s="45"/>
      <c r="F64" s="45"/>
      <c r="G64" s="45"/>
      <c r="H64" s="45"/>
    </row>
    <row r="65" spans="1:9" ht="30.75" customHeight="1" x14ac:dyDescent="0.25">
      <c r="A65" s="31" t="s">
        <v>4</v>
      </c>
      <c r="B65" s="48" t="s">
        <v>49</v>
      </c>
      <c r="C65" s="48"/>
      <c r="D65" s="48"/>
      <c r="E65" s="48" t="s">
        <v>52</v>
      </c>
      <c r="F65" s="48"/>
      <c r="G65" s="48"/>
      <c r="H65" s="48"/>
      <c r="I65" s="48"/>
    </row>
    <row r="66" spans="1:9" x14ac:dyDescent="0.25">
      <c r="A66" s="30"/>
      <c r="B66" s="42"/>
      <c r="C66" s="42"/>
      <c r="D66" s="42"/>
      <c r="E66" s="42"/>
      <c r="F66" s="42"/>
      <c r="G66" s="42"/>
      <c r="H66" s="42"/>
      <c r="I66" s="42"/>
    </row>
    <row r="67" spans="1:9" x14ac:dyDescent="0.25">
      <c r="A67" s="30"/>
      <c r="B67" s="42"/>
      <c r="C67" s="42"/>
      <c r="D67" s="42"/>
      <c r="E67" s="42"/>
      <c r="F67" s="42"/>
      <c r="G67" s="42"/>
      <c r="H67" s="42"/>
      <c r="I67" s="42"/>
    </row>
    <row r="68" spans="1:9" x14ac:dyDescent="0.25">
      <c r="A68" s="30"/>
      <c r="B68" s="42"/>
      <c r="C68" s="42"/>
      <c r="D68" s="42"/>
      <c r="E68" s="42"/>
      <c r="F68" s="42"/>
      <c r="G68" s="42"/>
      <c r="H68" s="42"/>
      <c r="I68" s="42"/>
    </row>
    <row r="69" spans="1:9" x14ac:dyDescent="0.25">
      <c r="A69" s="30"/>
      <c r="B69" s="42"/>
      <c r="C69" s="42"/>
      <c r="D69" s="42"/>
      <c r="E69" s="42"/>
      <c r="F69" s="42"/>
      <c r="G69" s="42"/>
      <c r="H69" s="42"/>
      <c r="I69" s="42"/>
    </row>
    <row r="70" spans="1:9" x14ac:dyDescent="0.25">
      <c r="A70" s="30"/>
      <c r="B70" s="42"/>
      <c r="C70" s="42"/>
      <c r="D70" s="42"/>
      <c r="E70" s="42"/>
      <c r="F70" s="42"/>
      <c r="G70" s="42"/>
      <c r="H70" s="42"/>
      <c r="I70" s="42"/>
    </row>
    <row r="71" spans="1:9" x14ac:dyDescent="0.25">
      <c r="A71" s="30"/>
      <c r="B71" s="42"/>
      <c r="C71" s="42"/>
      <c r="D71" s="42"/>
      <c r="E71" s="42"/>
      <c r="F71" s="42"/>
      <c r="G71" s="42"/>
      <c r="H71" s="42"/>
      <c r="I71" s="42"/>
    </row>
    <row r="72" spans="1:9" x14ac:dyDescent="0.25">
      <c r="A72" s="30"/>
      <c r="B72" s="42"/>
      <c r="C72" s="42"/>
      <c r="D72" s="42"/>
      <c r="E72" s="42"/>
      <c r="F72" s="42"/>
      <c r="G72" s="42"/>
      <c r="H72" s="42"/>
      <c r="I72" s="42"/>
    </row>
    <row r="73" spans="1:9" x14ac:dyDescent="0.25">
      <c r="A73" s="43" t="s">
        <v>50</v>
      </c>
      <c r="B73" s="43"/>
      <c r="C73" s="43"/>
      <c r="D73" s="43"/>
      <c r="E73" s="43"/>
      <c r="F73" s="43"/>
      <c r="G73" s="43"/>
      <c r="H73" s="43"/>
      <c r="I73" s="43"/>
    </row>
    <row r="74" spans="1:9" x14ac:dyDescent="0.25">
      <c r="A74" s="39" t="s">
        <v>54</v>
      </c>
      <c r="B74" s="39"/>
      <c r="C74" s="39"/>
      <c r="D74" s="39"/>
      <c r="E74" s="39"/>
      <c r="F74" s="39"/>
      <c r="G74" s="39"/>
      <c r="H74" s="39"/>
    </row>
    <row r="75" spans="1:9" ht="28.5" x14ac:dyDescent="0.25">
      <c r="A75" s="32" t="s">
        <v>4</v>
      </c>
      <c r="B75" s="40" t="s">
        <v>8</v>
      </c>
      <c r="C75" s="40"/>
      <c r="D75" s="40"/>
      <c r="E75" s="40"/>
      <c r="F75" s="40"/>
      <c r="G75" s="40"/>
      <c r="H75" s="40"/>
      <c r="I75" s="40"/>
    </row>
    <row r="76" spans="1:9" x14ac:dyDescent="0.25">
      <c r="A76" s="27"/>
      <c r="B76" s="34"/>
      <c r="C76" s="34"/>
      <c r="D76" s="34"/>
      <c r="E76" s="34"/>
      <c r="F76" s="34"/>
      <c r="G76" s="34"/>
      <c r="H76" s="34"/>
      <c r="I76" s="34"/>
    </row>
    <row r="77" spans="1:9" x14ac:dyDescent="0.25">
      <c r="A77" s="27"/>
      <c r="B77" s="34"/>
      <c r="C77" s="34"/>
      <c r="D77" s="34"/>
      <c r="E77" s="34"/>
      <c r="F77" s="34"/>
      <c r="G77" s="34"/>
      <c r="H77" s="34"/>
      <c r="I77" s="34"/>
    </row>
    <row r="78" spans="1:9" x14ac:dyDescent="0.25">
      <c r="A78" s="27"/>
      <c r="B78" s="34"/>
      <c r="C78" s="34"/>
      <c r="D78" s="34"/>
      <c r="E78" s="34"/>
      <c r="F78" s="34"/>
      <c r="G78" s="34"/>
      <c r="H78" s="34"/>
      <c r="I78" s="34"/>
    </row>
    <row r="79" spans="1:9" x14ac:dyDescent="0.25">
      <c r="A79" s="27"/>
      <c r="B79" s="34"/>
      <c r="C79" s="34"/>
      <c r="D79" s="34"/>
      <c r="E79" s="34"/>
      <c r="F79" s="34"/>
      <c r="G79" s="34"/>
      <c r="H79" s="34"/>
      <c r="I79" s="34"/>
    </row>
    <row r="80" spans="1:9" x14ac:dyDescent="0.25">
      <c r="A80" s="27"/>
      <c r="B80" s="34"/>
      <c r="C80" s="34"/>
      <c r="D80" s="34"/>
      <c r="E80" s="34"/>
      <c r="F80" s="34"/>
      <c r="G80" s="34"/>
      <c r="H80" s="34"/>
      <c r="I80" s="34"/>
    </row>
    <row r="81" spans="1:9" x14ac:dyDescent="0.25">
      <c r="A81" s="27"/>
      <c r="B81" s="34"/>
      <c r="C81" s="34"/>
      <c r="D81" s="34"/>
      <c r="E81" s="34"/>
      <c r="F81" s="34"/>
      <c r="G81" s="34"/>
      <c r="H81" s="34"/>
      <c r="I81" s="34"/>
    </row>
    <row r="82" spans="1:9" x14ac:dyDescent="0.25">
      <c r="A82" s="27"/>
      <c r="B82" s="34"/>
      <c r="C82" s="34"/>
      <c r="D82" s="34"/>
      <c r="E82" s="34"/>
      <c r="F82" s="34"/>
      <c r="G82" s="34"/>
      <c r="H82" s="34"/>
      <c r="I82" s="34"/>
    </row>
    <row r="83" spans="1:9" x14ac:dyDescent="0.25">
      <c r="A83" s="27"/>
      <c r="B83" s="34"/>
      <c r="C83" s="34"/>
      <c r="D83" s="34"/>
      <c r="E83" s="34"/>
      <c r="F83" s="34"/>
      <c r="G83" s="34"/>
      <c r="H83" s="34"/>
      <c r="I83" s="34"/>
    </row>
    <row r="84" spans="1:9" ht="32.25" customHeight="1" x14ac:dyDescent="0.25">
      <c r="A84" s="38" t="s">
        <v>53</v>
      </c>
      <c r="B84" s="38"/>
      <c r="C84" s="38"/>
      <c r="D84" s="38"/>
      <c r="E84" s="38"/>
      <c r="F84" s="38"/>
      <c r="G84" s="38"/>
      <c r="H84" s="38"/>
      <c r="I84" s="38"/>
    </row>
    <row r="85" spans="1:9" x14ac:dyDescent="0.25">
      <c r="A85" s="39" t="s">
        <v>55</v>
      </c>
      <c r="B85" s="39"/>
      <c r="C85" s="39"/>
      <c r="D85" s="39"/>
      <c r="E85" s="39"/>
      <c r="F85" s="39"/>
      <c r="G85" s="39"/>
      <c r="H85" s="39"/>
    </row>
    <row r="86" spans="1:9" ht="29.25" customHeight="1" x14ac:dyDescent="0.25">
      <c r="A86" s="32" t="s">
        <v>4</v>
      </c>
      <c r="B86" s="40" t="s">
        <v>8</v>
      </c>
      <c r="C86" s="41"/>
      <c r="D86" s="41"/>
      <c r="E86" s="41"/>
      <c r="F86" s="41"/>
      <c r="G86" s="36" t="s">
        <v>25</v>
      </c>
      <c r="H86" s="36"/>
      <c r="I86" s="36"/>
    </row>
    <row r="87" spans="1:9" x14ac:dyDescent="0.25">
      <c r="A87" s="27"/>
      <c r="B87" s="34" t="s">
        <v>68</v>
      </c>
      <c r="C87" s="35"/>
      <c r="D87" s="35"/>
      <c r="E87" s="35"/>
      <c r="F87" s="35"/>
      <c r="G87" s="37"/>
      <c r="H87" s="37"/>
      <c r="I87" s="37"/>
    </row>
    <row r="88" spans="1:9" x14ac:dyDescent="0.25">
      <c r="A88" s="27"/>
      <c r="B88" s="34" t="s">
        <v>69</v>
      </c>
      <c r="C88" s="35"/>
      <c r="D88" s="35"/>
      <c r="E88" s="35"/>
      <c r="F88" s="35"/>
      <c r="G88" s="37"/>
      <c r="H88" s="37"/>
      <c r="I88" s="37"/>
    </row>
    <row r="89" spans="1:9" x14ac:dyDescent="0.25">
      <c r="A89" s="27"/>
      <c r="B89" s="34" t="s">
        <v>70</v>
      </c>
      <c r="C89" s="35"/>
      <c r="D89" s="35"/>
      <c r="E89" s="35"/>
      <c r="F89" s="35"/>
      <c r="G89" s="37"/>
      <c r="H89" s="37"/>
      <c r="I89" s="37"/>
    </row>
    <row r="90" spans="1:9" x14ac:dyDescent="0.25">
      <c r="A90" s="27"/>
      <c r="B90" s="34"/>
      <c r="C90" s="35"/>
      <c r="D90" s="35"/>
      <c r="E90" s="35"/>
      <c r="F90" s="35"/>
      <c r="G90" s="37"/>
      <c r="H90" s="37"/>
      <c r="I90" s="37"/>
    </row>
    <row r="91" spans="1:9" x14ac:dyDescent="0.25">
      <c r="A91" s="27"/>
      <c r="B91" s="34"/>
      <c r="C91" s="35"/>
      <c r="D91" s="35"/>
      <c r="E91" s="35"/>
      <c r="F91" s="35"/>
      <c r="G91" s="37"/>
      <c r="H91" s="37"/>
      <c r="I91" s="37"/>
    </row>
    <row r="92" spans="1:9" x14ac:dyDescent="0.25">
      <c r="A92" s="27"/>
      <c r="B92" s="34"/>
      <c r="C92" s="35"/>
      <c r="D92" s="35"/>
      <c r="E92" s="35"/>
      <c r="F92" s="35"/>
      <c r="G92" s="37"/>
      <c r="H92" s="37"/>
      <c r="I92" s="37"/>
    </row>
    <row r="93" spans="1:9" x14ac:dyDescent="0.25">
      <c r="A93" s="27"/>
      <c r="B93" s="34"/>
      <c r="C93" s="35"/>
      <c r="D93" s="35"/>
      <c r="E93" s="35"/>
      <c r="F93" s="35"/>
      <c r="G93" s="37"/>
      <c r="H93" s="37"/>
      <c r="I93" s="37"/>
    </row>
    <row r="94" spans="1:9" x14ac:dyDescent="0.25">
      <c r="A94" s="27"/>
      <c r="B94" s="34"/>
      <c r="C94" s="35"/>
      <c r="D94" s="35"/>
      <c r="E94" s="35"/>
      <c r="F94" s="35"/>
      <c r="G94" s="37"/>
      <c r="H94" s="37"/>
      <c r="I94" s="37"/>
    </row>
    <row r="95" spans="1:9" x14ac:dyDescent="0.25">
      <c r="A95" s="27"/>
      <c r="B95" s="34"/>
      <c r="C95" s="35"/>
      <c r="D95" s="35"/>
      <c r="E95" s="35"/>
      <c r="F95" s="35"/>
      <c r="G95" s="37"/>
      <c r="H95" s="37"/>
      <c r="I95" s="37"/>
    </row>
    <row r="96" spans="1:9" x14ac:dyDescent="0.25">
      <c r="A96" s="27"/>
      <c r="B96" s="34"/>
      <c r="C96" s="35"/>
      <c r="D96" s="35"/>
      <c r="E96" s="35"/>
      <c r="F96" s="35"/>
      <c r="G96" s="37"/>
      <c r="H96" s="37"/>
      <c r="I96" s="37"/>
    </row>
    <row r="98" spans="1:9" ht="125.25" customHeight="1" x14ac:dyDescent="0.25">
      <c r="A98" s="33" t="s">
        <v>56</v>
      </c>
      <c r="B98" s="33"/>
      <c r="C98" s="33"/>
      <c r="D98" s="33"/>
      <c r="E98" s="33"/>
      <c r="F98" s="33"/>
      <c r="G98" s="33"/>
      <c r="H98" s="33"/>
      <c r="I98" s="33"/>
    </row>
    <row r="99" spans="1:9" ht="171" customHeight="1" x14ac:dyDescent="0.25">
      <c r="A99" s="33" t="s">
        <v>57</v>
      </c>
      <c r="B99" s="33"/>
      <c r="C99" s="33"/>
      <c r="D99" s="33"/>
      <c r="E99" s="33"/>
      <c r="F99" s="33"/>
      <c r="G99" s="33"/>
      <c r="H99" s="33"/>
      <c r="I99" s="33"/>
    </row>
  </sheetData>
  <sheetProtection algorithmName="SHA-512" hashValue="CVAQUF0k8fTf8nCYVtE3T06hGy3zHW0ncgQ6Rpe+dpwdwnVKL5usRRKR/jP7L0KqDK5AhdC4ZKC0AUQag6sn3Q==" saltValue="7Mgp2aceO03JV8GONCukqg==" spinCount="100000" sheet="1" formatCells="0" formatColumns="0" formatRows="0" selectLockedCells="1"/>
  <mergeCells count="133">
    <mergeCell ref="A55:I56"/>
    <mergeCell ref="A57:H57"/>
    <mergeCell ref="A29:C29"/>
    <mergeCell ref="B34:C34"/>
    <mergeCell ref="B28:C28"/>
    <mergeCell ref="D29:I29"/>
    <mergeCell ref="D30:D31"/>
    <mergeCell ref="D32:D33"/>
    <mergeCell ref="B31:C31"/>
    <mergeCell ref="B32:C32"/>
    <mergeCell ref="B33:C33"/>
    <mergeCell ref="B49:E49"/>
    <mergeCell ref="B50:E50"/>
    <mergeCell ref="F48:I48"/>
    <mergeCell ref="F49:I49"/>
    <mergeCell ref="F50:I50"/>
    <mergeCell ref="A1:I1"/>
    <mergeCell ref="A18:I18"/>
    <mergeCell ref="B35:G35"/>
    <mergeCell ref="C19:G19"/>
    <mergeCell ref="C21:I21"/>
    <mergeCell ref="A20:B20"/>
    <mergeCell ref="A9:I9"/>
    <mergeCell ref="A4:I4"/>
    <mergeCell ref="A5:I5"/>
    <mergeCell ref="A7:I7"/>
    <mergeCell ref="G26:G27"/>
    <mergeCell ref="B30:C30"/>
    <mergeCell ref="A22:I22"/>
    <mergeCell ref="A10:I10"/>
    <mergeCell ref="A26:A27"/>
    <mergeCell ref="A17:I17"/>
    <mergeCell ref="A25:I25"/>
    <mergeCell ref="B26:C27"/>
    <mergeCell ref="E12:I12"/>
    <mergeCell ref="A12:D12"/>
    <mergeCell ref="A24:I24"/>
    <mergeCell ref="H26:I26"/>
    <mergeCell ref="E13:I13"/>
    <mergeCell ref="E14:I14"/>
    <mergeCell ref="E59:I59"/>
    <mergeCell ref="A46:I46"/>
    <mergeCell ref="A36:I36"/>
    <mergeCell ref="B59:D59"/>
    <mergeCell ref="B60:D60"/>
    <mergeCell ref="A45:H45"/>
    <mergeCell ref="B51:E51"/>
    <mergeCell ref="B52:E52"/>
    <mergeCell ref="B53:E53"/>
    <mergeCell ref="B54:E54"/>
    <mergeCell ref="F51:I51"/>
    <mergeCell ref="F52:I52"/>
    <mergeCell ref="F53:I53"/>
    <mergeCell ref="F54:I54"/>
    <mergeCell ref="A44:I44"/>
    <mergeCell ref="A41:I41"/>
    <mergeCell ref="A43:H43"/>
    <mergeCell ref="E58:I58"/>
    <mergeCell ref="E60:I60"/>
    <mergeCell ref="B58:D58"/>
    <mergeCell ref="A38:I38"/>
    <mergeCell ref="A40:I40"/>
    <mergeCell ref="A47:H47"/>
    <mergeCell ref="B48:E48"/>
    <mergeCell ref="E15:I15"/>
    <mergeCell ref="E16:I16"/>
    <mergeCell ref="A13:D13"/>
    <mergeCell ref="A14:D14"/>
    <mergeCell ref="A15:D15"/>
    <mergeCell ref="A16:D16"/>
    <mergeCell ref="D26:D27"/>
    <mergeCell ref="E26:E27"/>
    <mergeCell ref="F26:F27"/>
    <mergeCell ref="A23:I23"/>
    <mergeCell ref="E70:I70"/>
    <mergeCell ref="E71:I71"/>
    <mergeCell ref="E72:I72"/>
    <mergeCell ref="A73:I73"/>
    <mergeCell ref="A74:H74"/>
    <mergeCell ref="A64:H64"/>
    <mergeCell ref="B70:D70"/>
    <mergeCell ref="B71:D71"/>
    <mergeCell ref="B61:D61"/>
    <mergeCell ref="B62:D62"/>
    <mergeCell ref="A63:H63"/>
    <mergeCell ref="E61:I61"/>
    <mergeCell ref="E62:I62"/>
    <mergeCell ref="B72:D72"/>
    <mergeCell ref="B65:D65"/>
    <mergeCell ref="B66:D66"/>
    <mergeCell ref="B67:D67"/>
    <mergeCell ref="E65:I65"/>
    <mergeCell ref="E66:I66"/>
    <mergeCell ref="E67:I67"/>
    <mergeCell ref="B68:D68"/>
    <mergeCell ref="B69:D69"/>
    <mergeCell ref="E68:I68"/>
    <mergeCell ref="E69:I69"/>
    <mergeCell ref="B83:I83"/>
    <mergeCell ref="A84:I84"/>
    <mergeCell ref="A85:H85"/>
    <mergeCell ref="B86:F86"/>
    <mergeCell ref="B87:F87"/>
    <mergeCell ref="B88:F88"/>
    <mergeCell ref="B75:I75"/>
    <mergeCell ref="B76:I76"/>
    <mergeCell ref="B77:I77"/>
    <mergeCell ref="B78:I78"/>
    <mergeCell ref="B79:I79"/>
    <mergeCell ref="B80:I80"/>
    <mergeCell ref="B81:I81"/>
    <mergeCell ref="B82:I82"/>
    <mergeCell ref="A98:I98"/>
    <mergeCell ref="A99:I99"/>
    <mergeCell ref="B94:F94"/>
    <mergeCell ref="B95:F95"/>
    <mergeCell ref="B96:F96"/>
    <mergeCell ref="G86:I86"/>
    <mergeCell ref="G87:I87"/>
    <mergeCell ref="G88:I88"/>
    <mergeCell ref="G89:I89"/>
    <mergeCell ref="G90:I90"/>
    <mergeCell ref="G91:I91"/>
    <mergeCell ref="G92:I92"/>
    <mergeCell ref="G93:I93"/>
    <mergeCell ref="G94:I94"/>
    <mergeCell ref="G95:I95"/>
    <mergeCell ref="G96:I96"/>
    <mergeCell ref="B89:F89"/>
    <mergeCell ref="B90:F90"/>
    <mergeCell ref="B91:F91"/>
    <mergeCell ref="B92:F92"/>
    <mergeCell ref="B93:F93"/>
  </mergeCells>
  <pageMargins left="0.70866141732283472" right="0.70866141732283472" top="0.74803149606299213" bottom="0.74803149606299213" header="0" footer="0"/>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Windows User</cp:lastModifiedBy>
  <cp:lastPrinted>2023-08-23T06:15:11Z</cp:lastPrinted>
  <dcterms:created xsi:type="dcterms:W3CDTF">2015-01-12T18:48:35Z</dcterms:created>
  <dcterms:modified xsi:type="dcterms:W3CDTF">2023-09-21T12:11:30Z</dcterms:modified>
</cp:coreProperties>
</file>