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vietimas\NAUJA STRUKTŪRA\STATISTIKA\Švietimo stebėsenos rodikliai\2022-2023 m.m\INTERNETUI\"/>
    </mc:Choice>
  </mc:AlternateContent>
  <bookViews>
    <workbookView xWindow="0" yWindow="0" windowWidth="28800" windowHeight="11775"/>
  </bookViews>
  <sheets>
    <sheet name="2020 2022 MLPL" sheetId="8" r:id="rId1"/>
    <sheet name="2020-2022 pgl v.v.pr," sheetId="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8" i="9" l="1"/>
  <c r="L148" i="9"/>
  <c r="K148" i="9"/>
  <c r="I148" i="9"/>
  <c r="H148" i="9"/>
  <c r="J148" i="9" s="1"/>
  <c r="G148" i="9"/>
  <c r="E148" i="9"/>
  <c r="D148" i="9"/>
  <c r="F148" i="9" s="1"/>
  <c r="C148" i="9"/>
  <c r="N147" i="9"/>
  <c r="J147" i="9"/>
  <c r="F147" i="9"/>
  <c r="N146" i="9"/>
  <c r="J146" i="9"/>
  <c r="F146" i="9"/>
  <c r="N145" i="9"/>
  <c r="J145" i="9"/>
  <c r="F145" i="9"/>
  <c r="N144" i="9"/>
  <c r="J144" i="9"/>
  <c r="F144" i="9"/>
  <c r="N143" i="9"/>
  <c r="J143" i="9"/>
  <c r="F143" i="9"/>
  <c r="N142" i="9"/>
  <c r="J142" i="9"/>
  <c r="F142" i="9"/>
  <c r="N141" i="9"/>
  <c r="J141" i="9"/>
  <c r="F141" i="9"/>
  <c r="N140" i="9"/>
  <c r="J140" i="9"/>
  <c r="F140" i="9"/>
  <c r="N139" i="9"/>
  <c r="J139" i="9"/>
  <c r="F139" i="9"/>
  <c r="N138" i="9"/>
  <c r="J138" i="9"/>
  <c r="F138" i="9"/>
  <c r="N137" i="9"/>
  <c r="J137" i="9"/>
  <c r="F137" i="9"/>
  <c r="N136" i="9"/>
  <c r="J136" i="9"/>
  <c r="F136" i="9"/>
  <c r="N135" i="9"/>
  <c r="J135" i="9"/>
  <c r="F135" i="9"/>
  <c r="N134" i="9"/>
  <c r="J134" i="9"/>
  <c r="F134" i="9"/>
  <c r="N133" i="9"/>
  <c r="J133" i="9"/>
  <c r="F133" i="9"/>
  <c r="N132" i="9"/>
  <c r="J132" i="9"/>
  <c r="F132" i="9"/>
  <c r="N131" i="9"/>
  <c r="J131" i="9"/>
  <c r="F131" i="9"/>
  <c r="N130" i="9"/>
  <c r="J130" i="9"/>
  <c r="F130" i="9"/>
  <c r="N129" i="9"/>
  <c r="J129" i="9"/>
  <c r="F129" i="9"/>
  <c r="N128" i="9"/>
  <c r="J128" i="9"/>
  <c r="F128" i="9"/>
  <c r="N127" i="9"/>
  <c r="J127" i="9"/>
  <c r="F127" i="9"/>
  <c r="N126" i="9"/>
  <c r="J126" i="9"/>
  <c r="F126" i="9"/>
  <c r="N125" i="9"/>
  <c r="J125" i="9"/>
  <c r="F125" i="9"/>
  <c r="N124" i="9"/>
  <c r="J124" i="9"/>
  <c r="F124" i="9"/>
  <c r="N123" i="9"/>
  <c r="J123" i="9"/>
  <c r="F123" i="9"/>
  <c r="N122" i="9"/>
  <c r="F122" i="9"/>
  <c r="N121" i="9"/>
  <c r="J121" i="9"/>
  <c r="F121" i="9"/>
  <c r="N120" i="9"/>
  <c r="J120" i="9"/>
  <c r="F120" i="9"/>
  <c r="N119" i="9"/>
  <c r="J119" i="9"/>
  <c r="F119" i="9"/>
  <c r="N118" i="9"/>
  <c r="J118" i="9"/>
  <c r="F118" i="9"/>
  <c r="N117" i="9"/>
  <c r="J117" i="9"/>
  <c r="F117" i="9"/>
  <c r="N116" i="9"/>
  <c r="J116" i="9"/>
  <c r="F116" i="9"/>
  <c r="N115" i="9"/>
  <c r="J115" i="9"/>
  <c r="F115" i="9"/>
  <c r="N114" i="9"/>
  <c r="J114" i="9"/>
  <c r="F114" i="9"/>
  <c r="N113" i="9"/>
  <c r="J113" i="9"/>
  <c r="F113" i="9"/>
  <c r="N112" i="9"/>
  <c r="J112" i="9"/>
  <c r="F112" i="9"/>
  <c r="N111" i="9"/>
  <c r="J111" i="9"/>
  <c r="F111" i="9"/>
  <c r="N110" i="9"/>
  <c r="J110" i="9"/>
  <c r="F110" i="9"/>
  <c r="N109" i="9"/>
  <c r="J109" i="9"/>
  <c r="F109" i="9"/>
  <c r="N108" i="9"/>
  <c r="J108" i="9"/>
  <c r="F108" i="9"/>
  <c r="N107" i="9"/>
  <c r="J107" i="9"/>
  <c r="F107" i="9"/>
  <c r="N106" i="9"/>
  <c r="J106" i="9"/>
  <c r="F106" i="9"/>
  <c r="N105" i="9"/>
  <c r="J105" i="9"/>
  <c r="F105" i="9"/>
  <c r="N104" i="9"/>
  <c r="J104" i="9"/>
  <c r="F104" i="9"/>
  <c r="N103" i="9"/>
  <c r="J103" i="9"/>
  <c r="F103" i="9"/>
  <c r="N102" i="9"/>
  <c r="J102" i="9"/>
  <c r="F102" i="9"/>
  <c r="N101" i="9"/>
  <c r="J101" i="9"/>
  <c r="F101" i="9"/>
  <c r="N100" i="9"/>
  <c r="J100" i="9"/>
  <c r="F100" i="9"/>
  <c r="N99" i="9"/>
  <c r="J99" i="9"/>
  <c r="F99" i="9"/>
  <c r="N98" i="9"/>
  <c r="J98" i="9"/>
  <c r="F98" i="9"/>
  <c r="N97" i="9"/>
  <c r="J97" i="9"/>
  <c r="F97" i="9"/>
  <c r="J96" i="9"/>
  <c r="F96" i="9"/>
  <c r="N95" i="9"/>
  <c r="J95" i="9"/>
  <c r="F95" i="9"/>
  <c r="N94" i="9"/>
  <c r="J94" i="9"/>
  <c r="F94" i="9"/>
  <c r="N93" i="9"/>
  <c r="J93" i="9"/>
  <c r="F93" i="9"/>
  <c r="N92" i="9"/>
  <c r="J92" i="9"/>
  <c r="F92" i="9"/>
  <c r="N91" i="9"/>
  <c r="J91" i="9"/>
  <c r="F91" i="9"/>
  <c r="N90" i="9"/>
  <c r="J90" i="9"/>
  <c r="F90" i="9"/>
  <c r="N89" i="9"/>
  <c r="J89" i="9"/>
  <c r="F89" i="9"/>
  <c r="N88" i="9"/>
  <c r="J88" i="9"/>
  <c r="F88" i="9"/>
  <c r="N87" i="9"/>
  <c r="J87" i="9"/>
  <c r="F87" i="9"/>
  <c r="N86" i="9"/>
  <c r="J86" i="9"/>
  <c r="F86" i="9"/>
  <c r="N85" i="9"/>
  <c r="J85" i="9"/>
  <c r="F85" i="9"/>
  <c r="F84" i="9"/>
  <c r="F83" i="9"/>
  <c r="N82" i="9"/>
  <c r="J82" i="9"/>
  <c r="F82" i="9"/>
  <c r="N81" i="9"/>
  <c r="J81" i="9"/>
  <c r="F81" i="9"/>
  <c r="N80" i="9"/>
  <c r="J80" i="9"/>
  <c r="F80" i="9"/>
  <c r="N79" i="9"/>
  <c r="J79" i="9"/>
  <c r="F79" i="9"/>
  <c r="N78" i="9"/>
  <c r="J78" i="9"/>
  <c r="F78" i="9"/>
  <c r="N77" i="9"/>
  <c r="J77" i="9"/>
  <c r="F77" i="9"/>
  <c r="N76" i="9"/>
  <c r="J76" i="9"/>
  <c r="F76" i="9"/>
  <c r="N75" i="9"/>
  <c r="J75" i="9"/>
  <c r="F75" i="9"/>
  <c r="N74" i="9"/>
  <c r="J74" i="9"/>
  <c r="F74" i="9"/>
  <c r="N73" i="9"/>
  <c r="J73" i="9"/>
  <c r="F73" i="9"/>
  <c r="N72" i="9"/>
  <c r="J72" i="9"/>
  <c r="F72" i="9"/>
  <c r="N71" i="9"/>
  <c r="J71" i="9"/>
  <c r="F71" i="9"/>
  <c r="N70" i="9"/>
  <c r="J70" i="9"/>
  <c r="F70" i="9"/>
  <c r="N69" i="9"/>
  <c r="J69" i="9"/>
  <c r="F69" i="9"/>
  <c r="N68" i="9"/>
  <c r="J68" i="9"/>
  <c r="F68" i="9"/>
  <c r="N67" i="9"/>
  <c r="J67" i="9"/>
  <c r="F67" i="9"/>
  <c r="N66" i="9"/>
  <c r="J66" i="9"/>
  <c r="F66" i="9"/>
  <c r="N65" i="9"/>
  <c r="J65" i="9"/>
  <c r="F65" i="9"/>
  <c r="N64" i="9"/>
  <c r="J64" i="9"/>
  <c r="F64" i="9"/>
  <c r="N63" i="9"/>
  <c r="J63" i="9"/>
  <c r="F63" i="9"/>
  <c r="N62" i="9"/>
  <c r="J62" i="9"/>
  <c r="F62" i="9"/>
  <c r="N61" i="9"/>
  <c r="J61" i="9"/>
  <c r="F61" i="9"/>
  <c r="N60" i="9"/>
  <c r="J60" i="9"/>
  <c r="F60" i="9"/>
  <c r="N59" i="9"/>
  <c r="J59" i="9"/>
  <c r="F59" i="9"/>
  <c r="N58" i="9"/>
  <c r="J58" i="9"/>
  <c r="F58" i="9"/>
  <c r="N57" i="9"/>
  <c r="J57" i="9"/>
  <c r="F57" i="9"/>
  <c r="N56" i="9"/>
  <c r="J56" i="9"/>
  <c r="F56" i="9"/>
  <c r="N55" i="9"/>
  <c r="J55" i="9"/>
  <c r="F55" i="9"/>
  <c r="N54" i="9"/>
  <c r="J54" i="9"/>
  <c r="F54" i="9"/>
  <c r="N53" i="9"/>
  <c r="J53" i="9"/>
  <c r="F53" i="9"/>
  <c r="N52" i="9"/>
  <c r="J52" i="9"/>
  <c r="F52" i="9"/>
  <c r="N51" i="9"/>
  <c r="J51" i="9"/>
  <c r="F51" i="9"/>
  <c r="N50" i="9"/>
  <c r="J50" i="9"/>
  <c r="F50" i="9"/>
  <c r="N49" i="9"/>
  <c r="J49" i="9"/>
  <c r="F49" i="9"/>
  <c r="N48" i="9"/>
  <c r="J48" i="9"/>
  <c r="F48" i="9"/>
  <c r="N47" i="9"/>
  <c r="J47" i="9"/>
  <c r="F47" i="9"/>
  <c r="N46" i="9"/>
  <c r="J46" i="9"/>
  <c r="F46" i="9"/>
  <c r="N45" i="9"/>
  <c r="J45" i="9"/>
  <c r="F45" i="9"/>
  <c r="N44" i="9"/>
  <c r="J44" i="9"/>
  <c r="F44" i="9"/>
  <c r="N43" i="9"/>
  <c r="J43" i="9"/>
  <c r="F43" i="9"/>
  <c r="N42" i="9"/>
  <c r="J42" i="9"/>
  <c r="F42" i="9"/>
  <c r="N41" i="9"/>
  <c r="J41" i="9"/>
  <c r="F41" i="9"/>
  <c r="N40" i="9"/>
  <c r="J40" i="9"/>
  <c r="F40" i="9"/>
  <c r="N39" i="9"/>
  <c r="J39" i="9"/>
  <c r="F39" i="9"/>
  <c r="N38" i="9"/>
  <c r="J38" i="9"/>
  <c r="F38" i="9"/>
  <c r="N37" i="9"/>
  <c r="J37" i="9"/>
  <c r="F37" i="9"/>
  <c r="N36" i="9"/>
  <c r="J36" i="9"/>
  <c r="F36" i="9"/>
  <c r="N35" i="9"/>
  <c r="J35" i="9"/>
  <c r="F35" i="9"/>
  <c r="N34" i="9"/>
  <c r="J34" i="9"/>
  <c r="F34" i="9"/>
  <c r="N33" i="9"/>
  <c r="J33" i="9"/>
  <c r="F33" i="9"/>
  <c r="N32" i="9"/>
  <c r="J32" i="9"/>
  <c r="F32" i="9"/>
  <c r="N31" i="9"/>
  <c r="J31" i="9"/>
  <c r="F31" i="9"/>
  <c r="N30" i="9"/>
  <c r="J30" i="9"/>
  <c r="F30" i="9"/>
  <c r="N29" i="9"/>
  <c r="J29" i="9"/>
  <c r="F29" i="9"/>
  <c r="N28" i="9"/>
  <c r="J28" i="9"/>
  <c r="F28" i="9"/>
  <c r="N27" i="9"/>
  <c r="J27" i="9"/>
  <c r="F27" i="9"/>
  <c r="N26" i="9"/>
  <c r="J26" i="9"/>
  <c r="F26" i="9"/>
  <c r="N25" i="9"/>
  <c r="J25" i="9"/>
  <c r="F25" i="9"/>
  <c r="N24" i="9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N9" i="9"/>
  <c r="J9" i="9"/>
  <c r="F9" i="9"/>
  <c r="N8" i="9"/>
  <c r="J8" i="9"/>
  <c r="F8" i="9"/>
  <c r="N7" i="9"/>
  <c r="J7" i="9"/>
  <c r="F7" i="9"/>
  <c r="N6" i="9"/>
  <c r="J6" i="9"/>
  <c r="F6" i="9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N5" i="9"/>
  <c r="J5" i="9"/>
  <c r="F5" i="9"/>
  <c r="N148" i="9" l="1"/>
  <c r="N148" i="8" l="1"/>
  <c r="J148" i="8"/>
  <c r="F148" i="8"/>
  <c r="C148" i="8"/>
  <c r="D148" i="8"/>
  <c r="E148" i="8"/>
  <c r="G148" i="8"/>
  <c r="H148" i="8"/>
  <c r="I148" i="8"/>
  <c r="K148" i="8"/>
  <c r="L148" i="8"/>
  <c r="M148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9" i="8"/>
  <c r="N70" i="8"/>
  <c r="N71" i="8"/>
  <c r="N72" i="8"/>
  <c r="N73" i="8"/>
  <c r="N74" i="8"/>
  <c r="N75" i="8"/>
  <c r="N76" i="8"/>
  <c r="N77" i="8"/>
  <c r="N78" i="8"/>
  <c r="N79" i="8"/>
  <c r="N80" i="8"/>
  <c r="N81" i="8"/>
  <c r="N82" i="8"/>
  <c r="N85" i="8"/>
  <c r="N86" i="8"/>
  <c r="N87" i="8"/>
  <c r="N88" i="8"/>
  <c r="N89" i="8"/>
  <c r="N90" i="8"/>
  <c r="N91" i="8"/>
  <c r="N92" i="8"/>
  <c r="N93" i="8"/>
  <c r="N94" i="8"/>
  <c r="N95" i="8"/>
  <c r="N97" i="8"/>
  <c r="N98" i="8"/>
  <c r="N99" i="8"/>
  <c r="N100" i="8"/>
  <c r="N101" i="8"/>
  <c r="N102" i="8"/>
  <c r="N103" i="8"/>
  <c r="N104" i="8"/>
  <c r="N105" i="8"/>
  <c r="N106" i="8"/>
  <c r="N107" i="8"/>
  <c r="N108" i="8"/>
  <c r="N109" i="8"/>
  <c r="N110" i="8"/>
  <c r="N111" i="8"/>
  <c r="N112" i="8"/>
  <c r="N113" i="8"/>
  <c r="N114" i="8"/>
  <c r="N115" i="8"/>
  <c r="N116" i="8"/>
  <c r="N117" i="8"/>
  <c r="N119" i="8"/>
  <c r="N120" i="8"/>
  <c r="N121" i="8"/>
  <c r="N122" i="8"/>
  <c r="N123" i="8"/>
  <c r="N124" i="8"/>
  <c r="N125" i="8"/>
  <c r="N126" i="8"/>
  <c r="N127" i="8"/>
  <c r="N128" i="8"/>
  <c r="N129" i="8"/>
  <c r="N130" i="8"/>
  <c r="N131" i="8"/>
  <c r="N132" i="8"/>
  <c r="N133" i="8"/>
  <c r="N134" i="8"/>
  <c r="N135" i="8"/>
  <c r="N136" i="8"/>
  <c r="N137" i="8"/>
  <c r="N138" i="8"/>
  <c r="N139" i="8"/>
  <c r="N140" i="8"/>
  <c r="N141" i="8"/>
  <c r="N142" i="8"/>
  <c r="N143" i="8"/>
  <c r="N144" i="8"/>
  <c r="N145" i="8"/>
  <c r="N146" i="8"/>
  <c r="N147" i="8"/>
  <c r="N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5" i="8"/>
  <c r="A6" i="8" l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</calcChain>
</file>

<file path=xl/sharedStrings.xml><?xml version="1.0" encoding="utf-8"?>
<sst xmlns="http://schemas.openxmlformats.org/spreadsheetml/2006/main" count="324" uniqueCount="158">
  <si>
    <t>Eil. Nr.</t>
  </si>
  <si>
    <t>Įstaigos pavadinimas</t>
  </si>
  <si>
    <t>Kauno Aleksoto lopšelis-darželis</t>
  </si>
  <si>
    <t xml:space="preserve">Kauno lopšelis-darželis "Atžalėlė" </t>
  </si>
  <si>
    <t xml:space="preserve">Kauno lopšelis-darželis "Aušrinė" </t>
  </si>
  <si>
    <t xml:space="preserve">Kauno lopšelis-darželis "Ąžuoliukas" </t>
  </si>
  <si>
    <t xml:space="preserve">Kauno lopšelis-darželis "Bitutė" </t>
  </si>
  <si>
    <t xml:space="preserve">Kauno lopšelis-darželis "Boružėlė" </t>
  </si>
  <si>
    <t xml:space="preserve">Kauno lopšelis-darželis "Čiauškutis" </t>
  </si>
  <si>
    <t xml:space="preserve">Kauno lopšelis-darželis "Daigelis" </t>
  </si>
  <si>
    <t xml:space="preserve">Kauno lopšelis-darželis "Dobilėlis" </t>
  </si>
  <si>
    <t xml:space="preserve">Kauno lopšelis-darželis "Drevinukas" </t>
  </si>
  <si>
    <t xml:space="preserve">Kauno lopšelis-darželis "Ežiukas" </t>
  </si>
  <si>
    <t xml:space="preserve">Kauno lopšelis-darželis "Gandriukas" </t>
  </si>
  <si>
    <t xml:space="preserve">Kauno lopšelis-darželis "Giliukas" </t>
  </si>
  <si>
    <t xml:space="preserve">Kauno lopšelis-darželis "Gintarėlis" </t>
  </si>
  <si>
    <t xml:space="preserve">Kauno lopšelis-darželis "Girinukas" </t>
  </si>
  <si>
    <t xml:space="preserve">Kauno lopšelis-darželis "Girstutis" </t>
  </si>
  <si>
    <t xml:space="preserve">Kauno lopšelis-darželis "Klausutis" </t>
  </si>
  <si>
    <t xml:space="preserve">Kauno lopšelis-darželis "Klevelis" </t>
  </si>
  <si>
    <t xml:space="preserve">Kauno lopšelis-darželis "Klumpelė" </t>
  </si>
  <si>
    <t xml:space="preserve">Kauno lopšelis-darželis "Kodėlčiukas" </t>
  </si>
  <si>
    <t xml:space="preserve">Kauno lopšelis-darželis "Kregždutė" </t>
  </si>
  <si>
    <t xml:space="preserve">Kauno lopšelis-darželis "Kūlverstukas" </t>
  </si>
  <si>
    <t xml:space="preserve">Kauno lopšelis-darželis "Lakštutė" </t>
  </si>
  <si>
    <t xml:space="preserve">Kauno lopšelis-darželis "Liepaitė" </t>
  </si>
  <si>
    <t xml:space="preserve">Kauno lopšelis-darželis "Linelis" </t>
  </si>
  <si>
    <t xml:space="preserve">Kauno lopšelis-darželis "Malūnėlis" </t>
  </si>
  <si>
    <t xml:space="preserve">Kauno lopšelis-darželis "Mažylis" </t>
  </si>
  <si>
    <t xml:space="preserve">Kauno lopšelis-darželis "Naminukas" </t>
  </si>
  <si>
    <t xml:space="preserve">Kauno lopšelis-darželis "Nežiniukas" </t>
  </si>
  <si>
    <t xml:space="preserve">Kauno lopšelis-darželis "Obelėlė" </t>
  </si>
  <si>
    <t xml:space="preserve">Kauno lopšelis-darželis "Pagrandukas" </t>
  </si>
  <si>
    <t xml:space="preserve">Kauno Panemunės lopšelis-darželis </t>
  </si>
  <si>
    <t xml:space="preserve">Kauno lopšelis-darželis "Pasaka" </t>
  </si>
  <si>
    <t xml:space="preserve">Kauno sanatorinis lopšelis-darželis "Pienė" </t>
  </si>
  <si>
    <t xml:space="preserve">Kauno lopšelis-darželis "Pušaitė" </t>
  </si>
  <si>
    <t xml:space="preserve">Kauno sanatorinis lopšelis-darželis "Pušynėlis" </t>
  </si>
  <si>
    <t xml:space="preserve">Kauno lopšelis-darželis "Radastėlė" </t>
  </si>
  <si>
    <t xml:space="preserve">Kauno lopšelis-darželis "Rasytė" </t>
  </si>
  <si>
    <t xml:space="preserve">Kauno lopšelis-darželis "Rokutis" </t>
  </si>
  <si>
    <t xml:space="preserve">Kauno lopšelis-darželis "Sadutė" </t>
  </si>
  <si>
    <t xml:space="preserve">Kauno lopšelis-darželis "Saulutė" </t>
  </si>
  <si>
    <t xml:space="preserve">Kauno lopšelis-darželis "Smalsutis" </t>
  </si>
  <si>
    <t xml:space="preserve">Kauno lopšelis-darželis "Spindulėlis" </t>
  </si>
  <si>
    <t xml:space="preserve">Kauno lopšelis-darželis "Spindulys" </t>
  </si>
  <si>
    <t xml:space="preserve">Kauno lopšelis-darželis "Spragtukas" </t>
  </si>
  <si>
    <t xml:space="preserve">Kauno lopšelis-darželis "Svirnelis" </t>
  </si>
  <si>
    <t xml:space="preserve">Kauno Šančių lopšelis-darželis </t>
  </si>
  <si>
    <t xml:space="preserve">Kauno lopšelis-darželis "Šermukšnėlis" </t>
  </si>
  <si>
    <t xml:space="preserve">Kauno lopšelis-darželis "Šilelis" </t>
  </si>
  <si>
    <t xml:space="preserve">Kauno lopšelis-darželis "Šilinukas" </t>
  </si>
  <si>
    <t xml:space="preserve">Kauno lopšelis darželis "Šnekutis" </t>
  </si>
  <si>
    <t xml:space="preserve">Kauno Tirkiliškių lopšelis-darželis </t>
  </si>
  <si>
    <t xml:space="preserve">Kauno lopšelis-darželis "Tukas" </t>
  </si>
  <si>
    <t xml:space="preserve">Kauno lopšelis-darželis "Vaidilutė" </t>
  </si>
  <si>
    <t xml:space="preserve">Kauno lopšelis-darželis "Vaikystė" </t>
  </si>
  <si>
    <t xml:space="preserve">Kauno lopšelis-darželis "Varpelis" </t>
  </si>
  <si>
    <t xml:space="preserve">Kauno lopšelis-darželis "Vėrinėlis" </t>
  </si>
  <si>
    <t xml:space="preserve">Kauno lopšelis-darželis "Vilnelė" </t>
  </si>
  <si>
    <t xml:space="preserve">Kauno lopšelis-darželis "Vyturėlis" </t>
  </si>
  <si>
    <t xml:space="preserve">Kauno lopšelis-darželis "Volungėlė" </t>
  </si>
  <si>
    <t xml:space="preserve">Kauno Žaliakalnio lopšelis-darželis </t>
  </si>
  <si>
    <t xml:space="preserve">Kauno lopšelis-darželis "Žara" </t>
  </si>
  <si>
    <t xml:space="preserve">Kauno lopšelis-darželis "Želmenėlis" </t>
  </si>
  <si>
    <t xml:space="preserve">Kauno lopšelis-darželis "Žemyna" </t>
  </si>
  <si>
    <t xml:space="preserve">Kauno lopšelis-darželis "Židinėlis" </t>
  </si>
  <si>
    <t xml:space="preserve">Kauno lopšelis-darželis "Žiedelis" </t>
  </si>
  <si>
    <t xml:space="preserve">Kauno lopšelis-darželis "Žilvitis" </t>
  </si>
  <si>
    <t xml:space="preserve">Kauno lopšelis-darželis "Žingsnelis" </t>
  </si>
  <si>
    <t xml:space="preserve">Kauno lopšelis-darželis "Žuvintas" </t>
  </si>
  <si>
    <t xml:space="preserve">Kauno lopšelis-darželis "Žvangutis" </t>
  </si>
  <si>
    <t xml:space="preserve">Kauno menų darželis "Etiudas" </t>
  </si>
  <si>
    <t xml:space="preserve">Kauno vaikų darželis "Raudonkepuraitė" </t>
  </si>
  <si>
    <t xml:space="preserve">Kauno vaikų darželis "Rudnosiukas" </t>
  </si>
  <si>
    <t xml:space="preserve">Kauno Valdorfo darželis "Šaltinėlis" </t>
  </si>
  <si>
    <t xml:space="preserve">Kauno mokykla-darželis "Rūtelė" </t>
  </si>
  <si>
    <t xml:space="preserve">Kauno mokykla-darželis "Šviesa" </t>
  </si>
  <si>
    <t>Kauno Tirkiliškių mokykla-darželis</t>
  </si>
  <si>
    <t xml:space="preserve">Kauno Montesori mokykla-darželis "Žiburėlis" </t>
  </si>
  <si>
    <t xml:space="preserve">Kauno Prano Mašioto pradinė mokykla </t>
  </si>
  <si>
    <t xml:space="preserve">Kauno Panemunės pradinė mokykla </t>
  </si>
  <si>
    <t xml:space="preserve">Kauno "Paparčio" pradinė mokykla </t>
  </si>
  <si>
    <t xml:space="preserve">Kauno "Ryto" pradinė mokykla </t>
  </si>
  <si>
    <t xml:space="preserve">Kauno "Šilo" pradinė mokykla </t>
  </si>
  <si>
    <t xml:space="preserve">Kauno "Varpelio" pradinė mokykla </t>
  </si>
  <si>
    <t>Kauno Kazio Griniaus progimnazija</t>
  </si>
  <si>
    <t>Kauno Tado Ivanausko progimnazija</t>
  </si>
  <si>
    <t>Kauno Vinco Kudirkos progimnazija</t>
  </si>
  <si>
    <t>Kauno Senamiesčio progimnazija</t>
  </si>
  <si>
    <t xml:space="preserve">Kauno technologijos universiteto Vaižganto progimnazija </t>
  </si>
  <si>
    <t>Kauno Žaliakalnio progimnazija</t>
  </si>
  <si>
    <t>Kauno kurčiųjų ir neprigirdinčiųjų ugdymo centras</t>
  </si>
  <si>
    <t>Kauno technologijos universiteto inžinerijos licėjus</t>
  </si>
  <si>
    <t xml:space="preserve">Kauno "Aušros" gimnazija  </t>
  </si>
  <si>
    <t xml:space="preserve">Kauno Jono Basanavičiaus gimnazija </t>
  </si>
  <si>
    <t xml:space="preserve">Kauno Stepono Dariaus ir Stasio Girėno gimnazija </t>
  </si>
  <si>
    <t xml:space="preserve">Kauno Jono Jablonskio gimnazija </t>
  </si>
  <si>
    <t xml:space="preserve">Kauno Maironio universitetinė gimnazija </t>
  </si>
  <si>
    <t>Kauno Palemono gimnazija</t>
  </si>
  <si>
    <t xml:space="preserve">Kauno "Santaros" gimnazija </t>
  </si>
  <si>
    <t xml:space="preserve">Kauno "Saulės" gimnazija </t>
  </si>
  <si>
    <t>Kauno Antano Smetonos gimnazija</t>
  </si>
  <si>
    <t xml:space="preserve">Kauno "Varpo" gimnazija </t>
  </si>
  <si>
    <t xml:space="preserve">Vytauto Didžiojo universiteto "Rasos" gimnazija </t>
  </si>
  <si>
    <t xml:space="preserve">Kauno Kovo 11-osios gimnazija </t>
  </si>
  <si>
    <t>Kauno Gedimino sporto ir sveikatinimo gimnazija</t>
  </si>
  <si>
    <t xml:space="preserve">Kauno Juozo Grušo meno gimnazija </t>
  </si>
  <si>
    <t xml:space="preserve">Kauno lopšelis-darželis "Aviliukas" </t>
  </si>
  <si>
    <t>Kauno vaikų lopšelis-darželis „Dvarelis“</t>
  </si>
  <si>
    <t xml:space="preserve">Kauno lopšelis-darželis "Šarkelė" </t>
  </si>
  <si>
    <t xml:space="preserve">Kauno lopšelis-darželis "Vaivorykštė" </t>
  </si>
  <si>
    <t xml:space="preserve">Vytauto Didžiojo universiteto "Atžalyno" progimnazija </t>
  </si>
  <si>
    <t>Kauno Simono Daukanto progimnazija</t>
  </si>
  <si>
    <t xml:space="preserve">Kauno Jurgio Dobkevičiaus progimnazija </t>
  </si>
  <si>
    <t>Kauno šv. Kazimiero progimnazija</t>
  </si>
  <si>
    <t>Kauno Petrašiūnų progimnazija</t>
  </si>
  <si>
    <t>Kauno Viktoro Kuprevičiaus progimnazija</t>
  </si>
  <si>
    <t>Kauno Milikonių progimnazija</t>
  </si>
  <si>
    <t>Kauno Pilėnų progimnazija</t>
  </si>
  <si>
    <t>Kauno Juozo Urbšio progimnazija</t>
  </si>
  <si>
    <t xml:space="preserve">Kauno Bernardo Brazdžionio mokykla </t>
  </si>
  <si>
    <t>Kauno "Nemuno" mokykla</t>
  </si>
  <si>
    <t xml:space="preserve">Kauno Aleksandro Stulginskio mokykla </t>
  </si>
  <si>
    <t xml:space="preserve">Kauno Vaišvydavos mokykla </t>
  </si>
  <si>
    <t>Kauno Jono ir Petro Vileišių mokykla</t>
  </si>
  <si>
    <t>Kauno Veršvų gimnazija</t>
  </si>
  <si>
    <t xml:space="preserve">Kauno suaugusiųjų ir jaunimo mokymo centras </t>
  </si>
  <si>
    <t>Generolo Povilo Plechavičiaus kadetų licėjus</t>
  </si>
  <si>
    <t xml:space="preserve">Prezidento Valdo Adamkaus gimnazija </t>
  </si>
  <si>
    <t>Viešoji įstaiga  "Vyturio" gimnazija</t>
  </si>
  <si>
    <t>Kauno "Aitvaro" mokykla</t>
  </si>
  <si>
    <t>Kauno Prano Daunio ugdymo centras</t>
  </si>
  <si>
    <t xml:space="preserve">Kauno lopšelis-darželis "Vaikystės takas" </t>
  </si>
  <si>
    <t>Kauno Martyno Mažvydo progimnazija</t>
  </si>
  <si>
    <t>Kauno Dainavos progimnazija</t>
  </si>
  <si>
    <t>Kauno tarptautinė gimnazija (A. Puškino)</t>
  </si>
  <si>
    <t>Prezidento Antano Smetonos gimnazija (Rokų)</t>
  </si>
  <si>
    <t>Kauno Suzuki progimnazija</t>
  </si>
  <si>
    <t>2020 metai</t>
  </si>
  <si>
    <t>2021 metai</t>
  </si>
  <si>
    <t>2022 metai</t>
  </si>
  <si>
    <t>Kauno Suzuki pradinė mokykla</t>
  </si>
  <si>
    <t>Kauno Jono Laužiko mokykla</t>
  </si>
  <si>
    <t>Kauno Šv. Roko mokykla (specialioji m-la)</t>
  </si>
  <si>
    <t>Mokinių skaičius</t>
  </si>
  <si>
    <t>Skirta asignavimų, eur</t>
  </si>
  <si>
    <t>Vytauto Didžiojo universiteto klasikinio ugdymo mokykla (Šančių mokykla-daug. c.)</t>
  </si>
  <si>
    <t xml:space="preserve">Kauno lopšelis-darželis "Pelėdžiukas" </t>
  </si>
  <si>
    <t xml:space="preserve">Kauno Motiejaus Valančiaus  pradinė mokykla-darželis </t>
  </si>
  <si>
    <t>Skirta mokymo lėšų, eur</t>
  </si>
  <si>
    <t>Skirta savivaldybės biudžeto lėšų, eur</t>
  </si>
  <si>
    <t>Viso:</t>
  </si>
  <si>
    <t>Vieno vaiko išlaikymo kaina įstaigoms vykdant priemonę ugdymo kokybės gerinimas</t>
  </si>
  <si>
    <t>Vieno vaiko išlaikymo kaina įstaigoms vykdant  ugdymo kokybės gerinimą eur</t>
  </si>
  <si>
    <t>Vieno vaiko išlaikymo kaina pagal visas įstaigų tais metais vykdytas priemones</t>
  </si>
  <si>
    <t>Skirta valstybės lėšų, eur</t>
  </si>
  <si>
    <t>Vieno vaiko išlaikymo kaina pagal įstaigos visas tais metais vykdytas priemones,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</si>
</sst>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10427]#,##0.00;\-#,##0.00"/>
  </numFmts>
  <fonts count="1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8" fillId="0" borderId="0"/>
  </cellStyleXfs>
  <cellXfs count="84">
    <xf numFmtId="0" fontId="0" fillId="0" borderId="0" xfId="0"/>
    <xf numFmtId="0" fontId="2" fillId="0" borderId="0" xfId="1" applyFont="1" applyFill="1" applyBorder="1"/>
    <xf numFmtId="0" fontId="3" fillId="0" borderId="0" xfId="1" applyFont="1" applyFill="1" applyBorder="1"/>
    <xf numFmtId="0" fontId="3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/>
    </xf>
    <xf numFmtId="0" fontId="5" fillId="0" borderId="2" xfId="2" applyFont="1" applyFill="1" applyBorder="1"/>
    <xf numFmtId="0" fontId="5" fillId="0" borderId="0" xfId="1" applyFont="1" applyFill="1" applyBorder="1"/>
    <xf numFmtId="0" fontId="5" fillId="0" borderId="1" xfId="2" applyFont="1" applyFill="1" applyBorder="1"/>
    <xf numFmtId="0" fontId="5" fillId="0" borderId="2" xfId="1" applyFont="1" applyFill="1" applyBorder="1" applyAlignment="1">
      <alignment horizontal="center"/>
    </xf>
    <xf numFmtId="0" fontId="5" fillId="0" borderId="1" xfId="2" applyFont="1" applyFill="1" applyBorder="1" applyAlignment="1">
      <alignment vertical="top" wrapText="1"/>
    </xf>
    <xf numFmtId="0" fontId="5" fillId="2" borderId="1" xfId="2" applyFont="1" applyFill="1" applyBorder="1" applyAlignment="1">
      <alignment vertical="top" wrapText="1"/>
    </xf>
    <xf numFmtId="0" fontId="5" fillId="0" borderId="1" xfId="2" applyFont="1" applyFill="1" applyBorder="1" applyAlignment="1">
      <alignment wrapText="1"/>
    </xf>
    <xf numFmtId="0" fontId="5" fillId="0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2" borderId="1" xfId="2" applyFont="1" applyFill="1" applyBorder="1"/>
    <xf numFmtId="0" fontId="5" fillId="0" borderId="2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" xfId="2" applyFont="1" applyFill="1" applyBorder="1" applyAlignment="1">
      <alignment vertical="top" wrapText="1"/>
    </xf>
    <xf numFmtId="1" fontId="2" fillId="0" borderId="0" xfId="1" applyNumberFormat="1" applyFont="1" applyFill="1" applyBorder="1"/>
    <xf numFmtId="164" fontId="2" fillId="0" borderId="0" xfId="1" applyNumberFormat="1" applyFont="1" applyFill="1" applyBorder="1"/>
    <xf numFmtId="0" fontId="2" fillId="0" borderId="4" xfId="1" applyFont="1" applyFill="1" applyBorder="1"/>
    <xf numFmtId="0" fontId="3" fillId="0" borderId="0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2" fontId="5" fillId="0" borderId="0" xfId="1" applyNumberFormat="1" applyFont="1" applyFill="1" applyBorder="1"/>
    <xf numFmtId="0" fontId="0" fillId="0" borderId="0" xfId="0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5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9" xfId="2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 wrapText="1"/>
    </xf>
    <xf numFmtId="0" fontId="5" fillId="0" borderId="4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vertical="top" wrapText="1"/>
    </xf>
    <xf numFmtId="0" fontId="5" fillId="0" borderId="2" xfId="2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9" fillId="0" borderId="11" xfId="3" applyNumberFormat="1" applyFont="1" applyFill="1" applyBorder="1" applyAlignment="1">
      <alignment horizontal="center" vertical="top" wrapText="1"/>
    </xf>
    <xf numFmtId="165" fontId="9" fillId="0" borderId="12" xfId="3" applyNumberFormat="1" applyFont="1" applyFill="1" applyBorder="1" applyAlignment="1">
      <alignment horizontal="center" vertical="top" wrapText="1"/>
    </xf>
    <xf numFmtId="165" fontId="9" fillId="0" borderId="1" xfId="3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3" borderId="5" xfId="1" applyFont="1" applyFill="1" applyBorder="1" applyAlignment="1">
      <alignment horizontal="center" vertical="center" wrapText="1"/>
    </xf>
    <xf numFmtId="0" fontId="4" fillId="0" borderId="1" xfId="1" applyFont="1" applyFill="1" applyBorder="1"/>
    <xf numFmtId="0" fontId="4" fillId="0" borderId="1" xfId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4" fillId="0" borderId="1" xfId="2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5" fillId="3" borderId="10" xfId="0" applyNumberFormat="1" applyFont="1" applyFill="1" applyBorder="1" applyAlignment="1">
      <alignment horizontal="center"/>
    </xf>
    <xf numFmtId="1" fontId="5" fillId="3" borderId="1" xfId="1" applyNumberFormat="1" applyFont="1" applyFill="1" applyBorder="1" applyAlignment="1">
      <alignment horizontal="center"/>
    </xf>
    <xf numFmtId="1" fontId="4" fillId="3" borderId="1" xfId="1" applyNumberFormat="1" applyFont="1" applyFill="1" applyBorder="1" applyAlignment="1">
      <alignment horizontal="center"/>
    </xf>
    <xf numFmtId="0" fontId="4" fillId="0" borderId="10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wrapText="1"/>
    </xf>
    <xf numFmtId="0" fontId="1" fillId="0" borderId="0" xfId="1" applyFont="1" applyFill="1" applyBorder="1"/>
    <xf numFmtId="0" fontId="5" fillId="0" borderId="1" xfId="1" applyFont="1" applyFill="1" applyBorder="1"/>
    <xf numFmtId="1" fontId="1" fillId="0" borderId="0" xfId="1" applyNumberFormat="1" applyFont="1" applyFill="1" applyBorder="1"/>
    <xf numFmtId="164" fontId="1" fillId="0" borderId="0" xfId="1" applyNumberFormat="1" applyFont="1" applyFill="1" applyBorder="1"/>
    <xf numFmtId="0" fontId="1" fillId="0" borderId="4" xfId="1" applyFont="1" applyFill="1" applyBorder="1"/>
  </cellXfs>
  <cellStyles count="4">
    <cellStyle name="Įprastas" xfId="0" builtinId="0"/>
    <cellStyle name="Normal" xfId="3"/>
    <cellStyle name="Normal_istaigos" xfId="2"/>
    <cellStyle name="Normal_Svietimo istaigos_2010-2011_kontaktai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28"/>
  <sheetViews>
    <sheetView tabSelected="1" zoomScale="86" zoomScaleNormal="86" workbookViewId="0">
      <pane ySplit="4" topLeftCell="A5" activePane="bottomLeft" state="frozen"/>
      <selection pane="bottomLeft" activeCell="F148" sqref="F148"/>
    </sheetView>
  </sheetViews>
  <sheetFormatPr defaultColWidth="37" defaultRowHeight="12.75" x14ac:dyDescent="0.2"/>
  <cols>
    <col min="1" max="1" width="7.7109375" style="1" customWidth="1"/>
    <col min="2" max="2" width="41.42578125" style="1" customWidth="1"/>
    <col min="3" max="3" width="10.28515625" style="1" customWidth="1"/>
    <col min="4" max="6" width="13" style="1" customWidth="1"/>
    <col min="7" max="7" width="10.28515625" style="1" customWidth="1"/>
    <col min="8" max="10" width="14.42578125" style="1" customWidth="1"/>
    <col min="11" max="11" width="10.85546875" style="1" customWidth="1"/>
    <col min="12" max="12" width="14.5703125" style="1" customWidth="1"/>
    <col min="13" max="14" width="15" style="1" customWidth="1"/>
    <col min="15" max="15" width="15.28515625" style="1" customWidth="1"/>
    <col min="16" max="16" width="13.42578125" style="20" customWidth="1"/>
    <col min="17" max="17" width="12.85546875" style="1" customWidth="1"/>
    <col min="18" max="18" width="14.85546875" style="1" customWidth="1"/>
    <col min="19" max="21" width="13.140625" style="1" customWidth="1"/>
    <col min="22" max="22" width="15.5703125" style="1" customWidth="1"/>
    <col min="23" max="266" width="37" style="1"/>
    <col min="267" max="267" width="5.7109375" style="1" customWidth="1"/>
    <col min="268" max="268" width="11.7109375" style="1" customWidth="1"/>
    <col min="269" max="269" width="42" style="1" customWidth="1"/>
    <col min="270" max="270" width="12.85546875" style="1" customWidth="1"/>
    <col min="271" max="271" width="12.28515625" style="1" customWidth="1"/>
    <col min="272" max="272" width="15" style="1" customWidth="1"/>
    <col min="273" max="273" width="15.28515625" style="1" customWidth="1"/>
    <col min="274" max="274" width="12.28515625" style="1" customWidth="1"/>
    <col min="275" max="275" width="12.85546875" style="1" customWidth="1"/>
    <col min="276" max="277" width="13.140625" style="1" customWidth="1"/>
    <col min="278" max="522" width="37" style="1"/>
    <col min="523" max="523" width="5.7109375" style="1" customWidth="1"/>
    <col min="524" max="524" width="11.7109375" style="1" customWidth="1"/>
    <col min="525" max="525" width="42" style="1" customWidth="1"/>
    <col min="526" max="526" width="12.85546875" style="1" customWidth="1"/>
    <col min="527" max="527" width="12.28515625" style="1" customWidth="1"/>
    <col min="528" max="528" width="15" style="1" customWidth="1"/>
    <col min="529" max="529" width="15.28515625" style="1" customWidth="1"/>
    <col min="530" max="530" width="12.28515625" style="1" customWidth="1"/>
    <col min="531" max="531" width="12.85546875" style="1" customWidth="1"/>
    <col min="532" max="533" width="13.140625" style="1" customWidth="1"/>
    <col min="534" max="778" width="37" style="1"/>
    <col min="779" max="779" width="5.7109375" style="1" customWidth="1"/>
    <col min="780" max="780" width="11.7109375" style="1" customWidth="1"/>
    <col min="781" max="781" width="42" style="1" customWidth="1"/>
    <col min="782" max="782" width="12.85546875" style="1" customWidth="1"/>
    <col min="783" max="783" width="12.28515625" style="1" customWidth="1"/>
    <col min="784" max="784" width="15" style="1" customWidth="1"/>
    <col min="785" max="785" width="15.28515625" style="1" customWidth="1"/>
    <col min="786" max="786" width="12.28515625" style="1" customWidth="1"/>
    <col min="787" max="787" width="12.85546875" style="1" customWidth="1"/>
    <col min="788" max="789" width="13.140625" style="1" customWidth="1"/>
    <col min="790" max="1034" width="37" style="1"/>
    <col min="1035" max="1035" width="5.7109375" style="1" customWidth="1"/>
    <col min="1036" max="1036" width="11.7109375" style="1" customWidth="1"/>
    <col min="1037" max="1037" width="42" style="1" customWidth="1"/>
    <col min="1038" max="1038" width="12.85546875" style="1" customWidth="1"/>
    <col min="1039" max="1039" width="12.28515625" style="1" customWidth="1"/>
    <col min="1040" max="1040" width="15" style="1" customWidth="1"/>
    <col min="1041" max="1041" width="15.28515625" style="1" customWidth="1"/>
    <col min="1042" max="1042" width="12.28515625" style="1" customWidth="1"/>
    <col min="1043" max="1043" width="12.85546875" style="1" customWidth="1"/>
    <col min="1044" max="1045" width="13.140625" style="1" customWidth="1"/>
    <col min="1046" max="1290" width="37" style="1"/>
    <col min="1291" max="1291" width="5.7109375" style="1" customWidth="1"/>
    <col min="1292" max="1292" width="11.7109375" style="1" customWidth="1"/>
    <col min="1293" max="1293" width="42" style="1" customWidth="1"/>
    <col min="1294" max="1294" width="12.85546875" style="1" customWidth="1"/>
    <col min="1295" max="1295" width="12.28515625" style="1" customWidth="1"/>
    <col min="1296" max="1296" width="15" style="1" customWidth="1"/>
    <col min="1297" max="1297" width="15.28515625" style="1" customWidth="1"/>
    <col min="1298" max="1298" width="12.28515625" style="1" customWidth="1"/>
    <col min="1299" max="1299" width="12.85546875" style="1" customWidth="1"/>
    <col min="1300" max="1301" width="13.140625" style="1" customWidth="1"/>
    <col min="1302" max="1546" width="37" style="1"/>
    <col min="1547" max="1547" width="5.7109375" style="1" customWidth="1"/>
    <col min="1548" max="1548" width="11.7109375" style="1" customWidth="1"/>
    <col min="1549" max="1549" width="42" style="1" customWidth="1"/>
    <col min="1550" max="1550" width="12.85546875" style="1" customWidth="1"/>
    <col min="1551" max="1551" width="12.28515625" style="1" customWidth="1"/>
    <col min="1552" max="1552" width="15" style="1" customWidth="1"/>
    <col min="1553" max="1553" width="15.28515625" style="1" customWidth="1"/>
    <col min="1554" max="1554" width="12.28515625" style="1" customWidth="1"/>
    <col min="1555" max="1555" width="12.85546875" style="1" customWidth="1"/>
    <col min="1556" max="1557" width="13.140625" style="1" customWidth="1"/>
    <col min="1558" max="1802" width="37" style="1"/>
    <col min="1803" max="1803" width="5.7109375" style="1" customWidth="1"/>
    <col min="1804" max="1804" width="11.7109375" style="1" customWidth="1"/>
    <col min="1805" max="1805" width="42" style="1" customWidth="1"/>
    <col min="1806" max="1806" width="12.85546875" style="1" customWidth="1"/>
    <col min="1807" max="1807" width="12.28515625" style="1" customWidth="1"/>
    <col min="1808" max="1808" width="15" style="1" customWidth="1"/>
    <col min="1809" max="1809" width="15.28515625" style="1" customWidth="1"/>
    <col min="1810" max="1810" width="12.28515625" style="1" customWidth="1"/>
    <col min="1811" max="1811" width="12.85546875" style="1" customWidth="1"/>
    <col min="1812" max="1813" width="13.140625" style="1" customWidth="1"/>
    <col min="1814" max="2058" width="37" style="1"/>
    <col min="2059" max="2059" width="5.7109375" style="1" customWidth="1"/>
    <col min="2060" max="2060" width="11.7109375" style="1" customWidth="1"/>
    <col min="2061" max="2061" width="42" style="1" customWidth="1"/>
    <col min="2062" max="2062" width="12.85546875" style="1" customWidth="1"/>
    <col min="2063" max="2063" width="12.28515625" style="1" customWidth="1"/>
    <col min="2064" max="2064" width="15" style="1" customWidth="1"/>
    <col min="2065" max="2065" width="15.28515625" style="1" customWidth="1"/>
    <col min="2066" max="2066" width="12.28515625" style="1" customWidth="1"/>
    <col min="2067" max="2067" width="12.85546875" style="1" customWidth="1"/>
    <col min="2068" max="2069" width="13.140625" style="1" customWidth="1"/>
    <col min="2070" max="2314" width="37" style="1"/>
    <col min="2315" max="2315" width="5.7109375" style="1" customWidth="1"/>
    <col min="2316" max="2316" width="11.7109375" style="1" customWidth="1"/>
    <col min="2317" max="2317" width="42" style="1" customWidth="1"/>
    <col min="2318" max="2318" width="12.85546875" style="1" customWidth="1"/>
    <col min="2319" max="2319" width="12.28515625" style="1" customWidth="1"/>
    <col min="2320" max="2320" width="15" style="1" customWidth="1"/>
    <col min="2321" max="2321" width="15.28515625" style="1" customWidth="1"/>
    <col min="2322" max="2322" width="12.28515625" style="1" customWidth="1"/>
    <col min="2323" max="2323" width="12.85546875" style="1" customWidth="1"/>
    <col min="2324" max="2325" width="13.140625" style="1" customWidth="1"/>
    <col min="2326" max="2570" width="37" style="1"/>
    <col min="2571" max="2571" width="5.7109375" style="1" customWidth="1"/>
    <col min="2572" max="2572" width="11.7109375" style="1" customWidth="1"/>
    <col min="2573" max="2573" width="42" style="1" customWidth="1"/>
    <col min="2574" max="2574" width="12.85546875" style="1" customWidth="1"/>
    <col min="2575" max="2575" width="12.28515625" style="1" customWidth="1"/>
    <col min="2576" max="2576" width="15" style="1" customWidth="1"/>
    <col min="2577" max="2577" width="15.28515625" style="1" customWidth="1"/>
    <col min="2578" max="2578" width="12.28515625" style="1" customWidth="1"/>
    <col min="2579" max="2579" width="12.85546875" style="1" customWidth="1"/>
    <col min="2580" max="2581" width="13.140625" style="1" customWidth="1"/>
    <col min="2582" max="2826" width="37" style="1"/>
    <col min="2827" max="2827" width="5.7109375" style="1" customWidth="1"/>
    <col min="2828" max="2828" width="11.7109375" style="1" customWidth="1"/>
    <col min="2829" max="2829" width="42" style="1" customWidth="1"/>
    <col min="2830" max="2830" width="12.85546875" style="1" customWidth="1"/>
    <col min="2831" max="2831" width="12.28515625" style="1" customWidth="1"/>
    <col min="2832" max="2832" width="15" style="1" customWidth="1"/>
    <col min="2833" max="2833" width="15.28515625" style="1" customWidth="1"/>
    <col min="2834" max="2834" width="12.28515625" style="1" customWidth="1"/>
    <col min="2835" max="2835" width="12.85546875" style="1" customWidth="1"/>
    <col min="2836" max="2837" width="13.140625" style="1" customWidth="1"/>
    <col min="2838" max="3082" width="37" style="1"/>
    <col min="3083" max="3083" width="5.7109375" style="1" customWidth="1"/>
    <col min="3084" max="3084" width="11.7109375" style="1" customWidth="1"/>
    <col min="3085" max="3085" width="42" style="1" customWidth="1"/>
    <col min="3086" max="3086" width="12.85546875" style="1" customWidth="1"/>
    <col min="3087" max="3087" width="12.28515625" style="1" customWidth="1"/>
    <col min="3088" max="3088" width="15" style="1" customWidth="1"/>
    <col min="3089" max="3089" width="15.28515625" style="1" customWidth="1"/>
    <col min="3090" max="3090" width="12.28515625" style="1" customWidth="1"/>
    <col min="3091" max="3091" width="12.85546875" style="1" customWidth="1"/>
    <col min="3092" max="3093" width="13.140625" style="1" customWidth="1"/>
    <col min="3094" max="3338" width="37" style="1"/>
    <col min="3339" max="3339" width="5.7109375" style="1" customWidth="1"/>
    <col min="3340" max="3340" width="11.7109375" style="1" customWidth="1"/>
    <col min="3341" max="3341" width="42" style="1" customWidth="1"/>
    <col min="3342" max="3342" width="12.85546875" style="1" customWidth="1"/>
    <col min="3343" max="3343" width="12.28515625" style="1" customWidth="1"/>
    <col min="3344" max="3344" width="15" style="1" customWidth="1"/>
    <col min="3345" max="3345" width="15.28515625" style="1" customWidth="1"/>
    <col min="3346" max="3346" width="12.28515625" style="1" customWidth="1"/>
    <col min="3347" max="3347" width="12.85546875" style="1" customWidth="1"/>
    <col min="3348" max="3349" width="13.140625" style="1" customWidth="1"/>
    <col min="3350" max="3594" width="37" style="1"/>
    <col min="3595" max="3595" width="5.7109375" style="1" customWidth="1"/>
    <col min="3596" max="3596" width="11.7109375" style="1" customWidth="1"/>
    <col min="3597" max="3597" width="42" style="1" customWidth="1"/>
    <col min="3598" max="3598" width="12.85546875" style="1" customWidth="1"/>
    <col min="3599" max="3599" width="12.28515625" style="1" customWidth="1"/>
    <col min="3600" max="3600" width="15" style="1" customWidth="1"/>
    <col min="3601" max="3601" width="15.28515625" style="1" customWidth="1"/>
    <col min="3602" max="3602" width="12.28515625" style="1" customWidth="1"/>
    <col min="3603" max="3603" width="12.85546875" style="1" customWidth="1"/>
    <col min="3604" max="3605" width="13.140625" style="1" customWidth="1"/>
    <col min="3606" max="3850" width="37" style="1"/>
    <col min="3851" max="3851" width="5.7109375" style="1" customWidth="1"/>
    <col min="3852" max="3852" width="11.7109375" style="1" customWidth="1"/>
    <col min="3853" max="3853" width="42" style="1" customWidth="1"/>
    <col min="3854" max="3854" width="12.85546875" style="1" customWidth="1"/>
    <col min="3855" max="3855" width="12.28515625" style="1" customWidth="1"/>
    <col min="3856" max="3856" width="15" style="1" customWidth="1"/>
    <col min="3857" max="3857" width="15.28515625" style="1" customWidth="1"/>
    <col min="3858" max="3858" width="12.28515625" style="1" customWidth="1"/>
    <col min="3859" max="3859" width="12.85546875" style="1" customWidth="1"/>
    <col min="3860" max="3861" width="13.140625" style="1" customWidth="1"/>
    <col min="3862" max="4106" width="37" style="1"/>
    <col min="4107" max="4107" width="5.7109375" style="1" customWidth="1"/>
    <col min="4108" max="4108" width="11.7109375" style="1" customWidth="1"/>
    <col min="4109" max="4109" width="42" style="1" customWidth="1"/>
    <col min="4110" max="4110" width="12.85546875" style="1" customWidth="1"/>
    <col min="4111" max="4111" width="12.28515625" style="1" customWidth="1"/>
    <col min="4112" max="4112" width="15" style="1" customWidth="1"/>
    <col min="4113" max="4113" width="15.28515625" style="1" customWidth="1"/>
    <col min="4114" max="4114" width="12.28515625" style="1" customWidth="1"/>
    <col min="4115" max="4115" width="12.85546875" style="1" customWidth="1"/>
    <col min="4116" max="4117" width="13.140625" style="1" customWidth="1"/>
    <col min="4118" max="4362" width="37" style="1"/>
    <col min="4363" max="4363" width="5.7109375" style="1" customWidth="1"/>
    <col min="4364" max="4364" width="11.7109375" style="1" customWidth="1"/>
    <col min="4365" max="4365" width="42" style="1" customWidth="1"/>
    <col min="4366" max="4366" width="12.85546875" style="1" customWidth="1"/>
    <col min="4367" max="4367" width="12.28515625" style="1" customWidth="1"/>
    <col min="4368" max="4368" width="15" style="1" customWidth="1"/>
    <col min="4369" max="4369" width="15.28515625" style="1" customWidth="1"/>
    <col min="4370" max="4370" width="12.28515625" style="1" customWidth="1"/>
    <col min="4371" max="4371" width="12.85546875" style="1" customWidth="1"/>
    <col min="4372" max="4373" width="13.140625" style="1" customWidth="1"/>
    <col min="4374" max="4618" width="37" style="1"/>
    <col min="4619" max="4619" width="5.7109375" style="1" customWidth="1"/>
    <col min="4620" max="4620" width="11.7109375" style="1" customWidth="1"/>
    <col min="4621" max="4621" width="42" style="1" customWidth="1"/>
    <col min="4622" max="4622" width="12.85546875" style="1" customWidth="1"/>
    <col min="4623" max="4623" width="12.28515625" style="1" customWidth="1"/>
    <col min="4624" max="4624" width="15" style="1" customWidth="1"/>
    <col min="4625" max="4625" width="15.28515625" style="1" customWidth="1"/>
    <col min="4626" max="4626" width="12.28515625" style="1" customWidth="1"/>
    <col min="4627" max="4627" width="12.85546875" style="1" customWidth="1"/>
    <col min="4628" max="4629" width="13.140625" style="1" customWidth="1"/>
    <col min="4630" max="4874" width="37" style="1"/>
    <col min="4875" max="4875" width="5.7109375" style="1" customWidth="1"/>
    <col min="4876" max="4876" width="11.7109375" style="1" customWidth="1"/>
    <col min="4877" max="4877" width="42" style="1" customWidth="1"/>
    <col min="4878" max="4878" width="12.85546875" style="1" customWidth="1"/>
    <col min="4879" max="4879" width="12.28515625" style="1" customWidth="1"/>
    <col min="4880" max="4880" width="15" style="1" customWidth="1"/>
    <col min="4881" max="4881" width="15.28515625" style="1" customWidth="1"/>
    <col min="4882" max="4882" width="12.28515625" style="1" customWidth="1"/>
    <col min="4883" max="4883" width="12.85546875" style="1" customWidth="1"/>
    <col min="4884" max="4885" width="13.140625" style="1" customWidth="1"/>
    <col min="4886" max="5130" width="37" style="1"/>
    <col min="5131" max="5131" width="5.7109375" style="1" customWidth="1"/>
    <col min="5132" max="5132" width="11.7109375" style="1" customWidth="1"/>
    <col min="5133" max="5133" width="42" style="1" customWidth="1"/>
    <col min="5134" max="5134" width="12.85546875" style="1" customWidth="1"/>
    <col min="5135" max="5135" width="12.28515625" style="1" customWidth="1"/>
    <col min="5136" max="5136" width="15" style="1" customWidth="1"/>
    <col min="5137" max="5137" width="15.28515625" style="1" customWidth="1"/>
    <col min="5138" max="5138" width="12.28515625" style="1" customWidth="1"/>
    <col min="5139" max="5139" width="12.85546875" style="1" customWidth="1"/>
    <col min="5140" max="5141" width="13.140625" style="1" customWidth="1"/>
    <col min="5142" max="5386" width="37" style="1"/>
    <col min="5387" max="5387" width="5.7109375" style="1" customWidth="1"/>
    <col min="5388" max="5388" width="11.7109375" style="1" customWidth="1"/>
    <col min="5389" max="5389" width="42" style="1" customWidth="1"/>
    <col min="5390" max="5390" width="12.85546875" style="1" customWidth="1"/>
    <col min="5391" max="5391" width="12.28515625" style="1" customWidth="1"/>
    <col min="5392" max="5392" width="15" style="1" customWidth="1"/>
    <col min="5393" max="5393" width="15.28515625" style="1" customWidth="1"/>
    <col min="5394" max="5394" width="12.28515625" style="1" customWidth="1"/>
    <col min="5395" max="5395" width="12.85546875" style="1" customWidth="1"/>
    <col min="5396" max="5397" width="13.140625" style="1" customWidth="1"/>
    <col min="5398" max="5642" width="37" style="1"/>
    <col min="5643" max="5643" width="5.7109375" style="1" customWidth="1"/>
    <col min="5644" max="5644" width="11.7109375" style="1" customWidth="1"/>
    <col min="5645" max="5645" width="42" style="1" customWidth="1"/>
    <col min="5646" max="5646" width="12.85546875" style="1" customWidth="1"/>
    <col min="5647" max="5647" width="12.28515625" style="1" customWidth="1"/>
    <col min="5648" max="5648" width="15" style="1" customWidth="1"/>
    <col min="5649" max="5649" width="15.28515625" style="1" customWidth="1"/>
    <col min="5650" max="5650" width="12.28515625" style="1" customWidth="1"/>
    <col min="5651" max="5651" width="12.85546875" style="1" customWidth="1"/>
    <col min="5652" max="5653" width="13.140625" style="1" customWidth="1"/>
    <col min="5654" max="5898" width="37" style="1"/>
    <col min="5899" max="5899" width="5.7109375" style="1" customWidth="1"/>
    <col min="5900" max="5900" width="11.7109375" style="1" customWidth="1"/>
    <col min="5901" max="5901" width="42" style="1" customWidth="1"/>
    <col min="5902" max="5902" width="12.85546875" style="1" customWidth="1"/>
    <col min="5903" max="5903" width="12.28515625" style="1" customWidth="1"/>
    <col min="5904" max="5904" width="15" style="1" customWidth="1"/>
    <col min="5905" max="5905" width="15.28515625" style="1" customWidth="1"/>
    <col min="5906" max="5906" width="12.28515625" style="1" customWidth="1"/>
    <col min="5907" max="5907" width="12.85546875" style="1" customWidth="1"/>
    <col min="5908" max="5909" width="13.140625" style="1" customWidth="1"/>
    <col min="5910" max="6154" width="37" style="1"/>
    <col min="6155" max="6155" width="5.7109375" style="1" customWidth="1"/>
    <col min="6156" max="6156" width="11.7109375" style="1" customWidth="1"/>
    <col min="6157" max="6157" width="42" style="1" customWidth="1"/>
    <col min="6158" max="6158" width="12.85546875" style="1" customWidth="1"/>
    <col min="6159" max="6159" width="12.28515625" style="1" customWidth="1"/>
    <col min="6160" max="6160" width="15" style="1" customWidth="1"/>
    <col min="6161" max="6161" width="15.28515625" style="1" customWidth="1"/>
    <col min="6162" max="6162" width="12.28515625" style="1" customWidth="1"/>
    <col min="6163" max="6163" width="12.85546875" style="1" customWidth="1"/>
    <col min="6164" max="6165" width="13.140625" style="1" customWidth="1"/>
    <col min="6166" max="6410" width="37" style="1"/>
    <col min="6411" max="6411" width="5.7109375" style="1" customWidth="1"/>
    <col min="6412" max="6412" width="11.7109375" style="1" customWidth="1"/>
    <col min="6413" max="6413" width="42" style="1" customWidth="1"/>
    <col min="6414" max="6414" width="12.85546875" style="1" customWidth="1"/>
    <col min="6415" max="6415" width="12.28515625" style="1" customWidth="1"/>
    <col min="6416" max="6416" width="15" style="1" customWidth="1"/>
    <col min="6417" max="6417" width="15.28515625" style="1" customWidth="1"/>
    <col min="6418" max="6418" width="12.28515625" style="1" customWidth="1"/>
    <col min="6419" max="6419" width="12.85546875" style="1" customWidth="1"/>
    <col min="6420" max="6421" width="13.140625" style="1" customWidth="1"/>
    <col min="6422" max="6666" width="37" style="1"/>
    <col min="6667" max="6667" width="5.7109375" style="1" customWidth="1"/>
    <col min="6668" max="6668" width="11.7109375" style="1" customWidth="1"/>
    <col min="6669" max="6669" width="42" style="1" customWidth="1"/>
    <col min="6670" max="6670" width="12.85546875" style="1" customWidth="1"/>
    <col min="6671" max="6671" width="12.28515625" style="1" customWidth="1"/>
    <col min="6672" max="6672" width="15" style="1" customWidth="1"/>
    <col min="6673" max="6673" width="15.28515625" style="1" customWidth="1"/>
    <col min="6674" max="6674" width="12.28515625" style="1" customWidth="1"/>
    <col min="6675" max="6675" width="12.85546875" style="1" customWidth="1"/>
    <col min="6676" max="6677" width="13.140625" style="1" customWidth="1"/>
    <col min="6678" max="6922" width="37" style="1"/>
    <col min="6923" max="6923" width="5.7109375" style="1" customWidth="1"/>
    <col min="6924" max="6924" width="11.7109375" style="1" customWidth="1"/>
    <col min="6925" max="6925" width="42" style="1" customWidth="1"/>
    <col min="6926" max="6926" width="12.85546875" style="1" customWidth="1"/>
    <col min="6927" max="6927" width="12.28515625" style="1" customWidth="1"/>
    <col min="6928" max="6928" width="15" style="1" customWidth="1"/>
    <col min="6929" max="6929" width="15.28515625" style="1" customWidth="1"/>
    <col min="6930" max="6930" width="12.28515625" style="1" customWidth="1"/>
    <col min="6931" max="6931" width="12.85546875" style="1" customWidth="1"/>
    <col min="6932" max="6933" width="13.140625" style="1" customWidth="1"/>
    <col min="6934" max="7178" width="37" style="1"/>
    <col min="7179" max="7179" width="5.7109375" style="1" customWidth="1"/>
    <col min="7180" max="7180" width="11.7109375" style="1" customWidth="1"/>
    <col min="7181" max="7181" width="42" style="1" customWidth="1"/>
    <col min="7182" max="7182" width="12.85546875" style="1" customWidth="1"/>
    <col min="7183" max="7183" width="12.28515625" style="1" customWidth="1"/>
    <col min="7184" max="7184" width="15" style="1" customWidth="1"/>
    <col min="7185" max="7185" width="15.28515625" style="1" customWidth="1"/>
    <col min="7186" max="7186" width="12.28515625" style="1" customWidth="1"/>
    <col min="7187" max="7187" width="12.85546875" style="1" customWidth="1"/>
    <col min="7188" max="7189" width="13.140625" style="1" customWidth="1"/>
    <col min="7190" max="7434" width="37" style="1"/>
    <col min="7435" max="7435" width="5.7109375" style="1" customWidth="1"/>
    <col min="7436" max="7436" width="11.7109375" style="1" customWidth="1"/>
    <col min="7437" max="7437" width="42" style="1" customWidth="1"/>
    <col min="7438" max="7438" width="12.85546875" style="1" customWidth="1"/>
    <col min="7439" max="7439" width="12.28515625" style="1" customWidth="1"/>
    <col min="7440" max="7440" width="15" style="1" customWidth="1"/>
    <col min="7441" max="7441" width="15.28515625" style="1" customWidth="1"/>
    <col min="7442" max="7442" width="12.28515625" style="1" customWidth="1"/>
    <col min="7443" max="7443" width="12.85546875" style="1" customWidth="1"/>
    <col min="7444" max="7445" width="13.140625" style="1" customWidth="1"/>
    <col min="7446" max="7690" width="37" style="1"/>
    <col min="7691" max="7691" width="5.7109375" style="1" customWidth="1"/>
    <col min="7692" max="7692" width="11.7109375" style="1" customWidth="1"/>
    <col min="7693" max="7693" width="42" style="1" customWidth="1"/>
    <col min="7694" max="7694" width="12.85546875" style="1" customWidth="1"/>
    <col min="7695" max="7695" width="12.28515625" style="1" customWidth="1"/>
    <col min="7696" max="7696" width="15" style="1" customWidth="1"/>
    <col min="7697" max="7697" width="15.28515625" style="1" customWidth="1"/>
    <col min="7698" max="7698" width="12.28515625" style="1" customWidth="1"/>
    <col min="7699" max="7699" width="12.85546875" style="1" customWidth="1"/>
    <col min="7700" max="7701" width="13.140625" style="1" customWidth="1"/>
    <col min="7702" max="7946" width="37" style="1"/>
    <col min="7947" max="7947" width="5.7109375" style="1" customWidth="1"/>
    <col min="7948" max="7948" width="11.7109375" style="1" customWidth="1"/>
    <col min="7949" max="7949" width="42" style="1" customWidth="1"/>
    <col min="7950" max="7950" width="12.85546875" style="1" customWidth="1"/>
    <col min="7951" max="7951" width="12.28515625" style="1" customWidth="1"/>
    <col min="7952" max="7952" width="15" style="1" customWidth="1"/>
    <col min="7953" max="7953" width="15.28515625" style="1" customWidth="1"/>
    <col min="7954" max="7954" width="12.28515625" style="1" customWidth="1"/>
    <col min="7955" max="7955" width="12.85546875" style="1" customWidth="1"/>
    <col min="7956" max="7957" width="13.140625" style="1" customWidth="1"/>
    <col min="7958" max="8202" width="37" style="1"/>
    <col min="8203" max="8203" width="5.7109375" style="1" customWidth="1"/>
    <col min="8204" max="8204" width="11.7109375" style="1" customWidth="1"/>
    <col min="8205" max="8205" width="42" style="1" customWidth="1"/>
    <col min="8206" max="8206" width="12.85546875" style="1" customWidth="1"/>
    <col min="8207" max="8207" width="12.28515625" style="1" customWidth="1"/>
    <col min="8208" max="8208" width="15" style="1" customWidth="1"/>
    <col min="8209" max="8209" width="15.28515625" style="1" customWidth="1"/>
    <col min="8210" max="8210" width="12.28515625" style="1" customWidth="1"/>
    <col min="8211" max="8211" width="12.85546875" style="1" customWidth="1"/>
    <col min="8212" max="8213" width="13.140625" style="1" customWidth="1"/>
    <col min="8214" max="8458" width="37" style="1"/>
    <col min="8459" max="8459" width="5.7109375" style="1" customWidth="1"/>
    <col min="8460" max="8460" width="11.7109375" style="1" customWidth="1"/>
    <col min="8461" max="8461" width="42" style="1" customWidth="1"/>
    <col min="8462" max="8462" width="12.85546875" style="1" customWidth="1"/>
    <col min="8463" max="8463" width="12.28515625" style="1" customWidth="1"/>
    <col min="8464" max="8464" width="15" style="1" customWidth="1"/>
    <col min="8465" max="8465" width="15.28515625" style="1" customWidth="1"/>
    <col min="8466" max="8466" width="12.28515625" style="1" customWidth="1"/>
    <col min="8467" max="8467" width="12.85546875" style="1" customWidth="1"/>
    <col min="8468" max="8469" width="13.140625" style="1" customWidth="1"/>
    <col min="8470" max="8714" width="37" style="1"/>
    <col min="8715" max="8715" width="5.7109375" style="1" customWidth="1"/>
    <col min="8716" max="8716" width="11.7109375" style="1" customWidth="1"/>
    <col min="8717" max="8717" width="42" style="1" customWidth="1"/>
    <col min="8718" max="8718" width="12.85546875" style="1" customWidth="1"/>
    <col min="8719" max="8719" width="12.28515625" style="1" customWidth="1"/>
    <col min="8720" max="8720" width="15" style="1" customWidth="1"/>
    <col min="8721" max="8721" width="15.28515625" style="1" customWidth="1"/>
    <col min="8722" max="8722" width="12.28515625" style="1" customWidth="1"/>
    <col min="8723" max="8723" width="12.85546875" style="1" customWidth="1"/>
    <col min="8724" max="8725" width="13.140625" style="1" customWidth="1"/>
    <col min="8726" max="8970" width="37" style="1"/>
    <col min="8971" max="8971" width="5.7109375" style="1" customWidth="1"/>
    <col min="8972" max="8972" width="11.7109375" style="1" customWidth="1"/>
    <col min="8973" max="8973" width="42" style="1" customWidth="1"/>
    <col min="8974" max="8974" width="12.85546875" style="1" customWidth="1"/>
    <col min="8975" max="8975" width="12.28515625" style="1" customWidth="1"/>
    <col min="8976" max="8976" width="15" style="1" customWidth="1"/>
    <col min="8977" max="8977" width="15.28515625" style="1" customWidth="1"/>
    <col min="8978" max="8978" width="12.28515625" style="1" customWidth="1"/>
    <col min="8979" max="8979" width="12.85546875" style="1" customWidth="1"/>
    <col min="8980" max="8981" width="13.140625" style="1" customWidth="1"/>
    <col min="8982" max="9226" width="37" style="1"/>
    <col min="9227" max="9227" width="5.7109375" style="1" customWidth="1"/>
    <col min="9228" max="9228" width="11.7109375" style="1" customWidth="1"/>
    <col min="9229" max="9229" width="42" style="1" customWidth="1"/>
    <col min="9230" max="9230" width="12.85546875" style="1" customWidth="1"/>
    <col min="9231" max="9231" width="12.28515625" style="1" customWidth="1"/>
    <col min="9232" max="9232" width="15" style="1" customWidth="1"/>
    <col min="9233" max="9233" width="15.28515625" style="1" customWidth="1"/>
    <col min="9234" max="9234" width="12.28515625" style="1" customWidth="1"/>
    <col min="9235" max="9235" width="12.85546875" style="1" customWidth="1"/>
    <col min="9236" max="9237" width="13.140625" style="1" customWidth="1"/>
    <col min="9238" max="9482" width="37" style="1"/>
    <col min="9483" max="9483" width="5.7109375" style="1" customWidth="1"/>
    <col min="9484" max="9484" width="11.7109375" style="1" customWidth="1"/>
    <col min="9485" max="9485" width="42" style="1" customWidth="1"/>
    <col min="9486" max="9486" width="12.85546875" style="1" customWidth="1"/>
    <col min="9487" max="9487" width="12.28515625" style="1" customWidth="1"/>
    <col min="9488" max="9488" width="15" style="1" customWidth="1"/>
    <col min="9489" max="9489" width="15.28515625" style="1" customWidth="1"/>
    <col min="9490" max="9490" width="12.28515625" style="1" customWidth="1"/>
    <col min="9491" max="9491" width="12.85546875" style="1" customWidth="1"/>
    <col min="9492" max="9493" width="13.140625" style="1" customWidth="1"/>
    <col min="9494" max="9738" width="37" style="1"/>
    <col min="9739" max="9739" width="5.7109375" style="1" customWidth="1"/>
    <col min="9740" max="9740" width="11.7109375" style="1" customWidth="1"/>
    <col min="9741" max="9741" width="42" style="1" customWidth="1"/>
    <col min="9742" max="9742" width="12.85546875" style="1" customWidth="1"/>
    <col min="9743" max="9743" width="12.28515625" style="1" customWidth="1"/>
    <col min="9744" max="9744" width="15" style="1" customWidth="1"/>
    <col min="9745" max="9745" width="15.28515625" style="1" customWidth="1"/>
    <col min="9746" max="9746" width="12.28515625" style="1" customWidth="1"/>
    <col min="9747" max="9747" width="12.85546875" style="1" customWidth="1"/>
    <col min="9748" max="9749" width="13.140625" style="1" customWidth="1"/>
    <col min="9750" max="9994" width="37" style="1"/>
    <col min="9995" max="9995" width="5.7109375" style="1" customWidth="1"/>
    <col min="9996" max="9996" width="11.7109375" style="1" customWidth="1"/>
    <col min="9997" max="9997" width="42" style="1" customWidth="1"/>
    <col min="9998" max="9998" width="12.85546875" style="1" customWidth="1"/>
    <col min="9999" max="9999" width="12.28515625" style="1" customWidth="1"/>
    <col min="10000" max="10000" width="15" style="1" customWidth="1"/>
    <col min="10001" max="10001" width="15.28515625" style="1" customWidth="1"/>
    <col min="10002" max="10002" width="12.28515625" style="1" customWidth="1"/>
    <col min="10003" max="10003" width="12.85546875" style="1" customWidth="1"/>
    <col min="10004" max="10005" width="13.140625" style="1" customWidth="1"/>
    <col min="10006" max="10250" width="37" style="1"/>
    <col min="10251" max="10251" width="5.7109375" style="1" customWidth="1"/>
    <col min="10252" max="10252" width="11.7109375" style="1" customWidth="1"/>
    <col min="10253" max="10253" width="42" style="1" customWidth="1"/>
    <col min="10254" max="10254" width="12.85546875" style="1" customWidth="1"/>
    <col min="10255" max="10255" width="12.28515625" style="1" customWidth="1"/>
    <col min="10256" max="10256" width="15" style="1" customWidth="1"/>
    <col min="10257" max="10257" width="15.28515625" style="1" customWidth="1"/>
    <col min="10258" max="10258" width="12.28515625" style="1" customWidth="1"/>
    <col min="10259" max="10259" width="12.85546875" style="1" customWidth="1"/>
    <col min="10260" max="10261" width="13.140625" style="1" customWidth="1"/>
    <col min="10262" max="10506" width="37" style="1"/>
    <col min="10507" max="10507" width="5.7109375" style="1" customWidth="1"/>
    <col min="10508" max="10508" width="11.7109375" style="1" customWidth="1"/>
    <col min="10509" max="10509" width="42" style="1" customWidth="1"/>
    <col min="10510" max="10510" width="12.85546875" style="1" customWidth="1"/>
    <col min="10511" max="10511" width="12.28515625" style="1" customWidth="1"/>
    <col min="10512" max="10512" width="15" style="1" customWidth="1"/>
    <col min="10513" max="10513" width="15.28515625" style="1" customWidth="1"/>
    <col min="10514" max="10514" width="12.28515625" style="1" customWidth="1"/>
    <col min="10515" max="10515" width="12.85546875" style="1" customWidth="1"/>
    <col min="10516" max="10517" width="13.140625" style="1" customWidth="1"/>
    <col min="10518" max="10762" width="37" style="1"/>
    <col min="10763" max="10763" width="5.7109375" style="1" customWidth="1"/>
    <col min="10764" max="10764" width="11.7109375" style="1" customWidth="1"/>
    <col min="10765" max="10765" width="42" style="1" customWidth="1"/>
    <col min="10766" max="10766" width="12.85546875" style="1" customWidth="1"/>
    <col min="10767" max="10767" width="12.28515625" style="1" customWidth="1"/>
    <col min="10768" max="10768" width="15" style="1" customWidth="1"/>
    <col min="10769" max="10769" width="15.28515625" style="1" customWidth="1"/>
    <col min="10770" max="10770" width="12.28515625" style="1" customWidth="1"/>
    <col min="10771" max="10771" width="12.85546875" style="1" customWidth="1"/>
    <col min="10772" max="10773" width="13.140625" style="1" customWidth="1"/>
    <col min="10774" max="11018" width="37" style="1"/>
    <col min="11019" max="11019" width="5.7109375" style="1" customWidth="1"/>
    <col min="11020" max="11020" width="11.7109375" style="1" customWidth="1"/>
    <col min="11021" max="11021" width="42" style="1" customWidth="1"/>
    <col min="11022" max="11022" width="12.85546875" style="1" customWidth="1"/>
    <col min="11023" max="11023" width="12.28515625" style="1" customWidth="1"/>
    <col min="11024" max="11024" width="15" style="1" customWidth="1"/>
    <col min="11025" max="11025" width="15.28515625" style="1" customWidth="1"/>
    <col min="11026" max="11026" width="12.28515625" style="1" customWidth="1"/>
    <col min="11027" max="11027" width="12.85546875" style="1" customWidth="1"/>
    <col min="11028" max="11029" width="13.140625" style="1" customWidth="1"/>
    <col min="11030" max="11274" width="37" style="1"/>
    <col min="11275" max="11275" width="5.7109375" style="1" customWidth="1"/>
    <col min="11276" max="11276" width="11.7109375" style="1" customWidth="1"/>
    <col min="11277" max="11277" width="42" style="1" customWidth="1"/>
    <col min="11278" max="11278" width="12.85546875" style="1" customWidth="1"/>
    <col min="11279" max="11279" width="12.28515625" style="1" customWidth="1"/>
    <col min="11280" max="11280" width="15" style="1" customWidth="1"/>
    <col min="11281" max="11281" width="15.28515625" style="1" customWidth="1"/>
    <col min="11282" max="11282" width="12.28515625" style="1" customWidth="1"/>
    <col min="11283" max="11283" width="12.85546875" style="1" customWidth="1"/>
    <col min="11284" max="11285" width="13.140625" style="1" customWidth="1"/>
    <col min="11286" max="11530" width="37" style="1"/>
    <col min="11531" max="11531" width="5.7109375" style="1" customWidth="1"/>
    <col min="11532" max="11532" width="11.7109375" style="1" customWidth="1"/>
    <col min="11533" max="11533" width="42" style="1" customWidth="1"/>
    <col min="11534" max="11534" width="12.85546875" style="1" customWidth="1"/>
    <col min="11535" max="11535" width="12.28515625" style="1" customWidth="1"/>
    <col min="11536" max="11536" width="15" style="1" customWidth="1"/>
    <col min="11537" max="11537" width="15.28515625" style="1" customWidth="1"/>
    <col min="11538" max="11538" width="12.28515625" style="1" customWidth="1"/>
    <col min="11539" max="11539" width="12.85546875" style="1" customWidth="1"/>
    <col min="11540" max="11541" width="13.140625" style="1" customWidth="1"/>
    <col min="11542" max="11786" width="37" style="1"/>
    <col min="11787" max="11787" width="5.7109375" style="1" customWidth="1"/>
    <col min="11788" max="11788" width="11.7109375" style="1" customWidth="1"/>
    <col min="11789" max="11789" width="42" style="1" customWidth="1"/>
    <col min="11790" max="11790" width="12.85546875" style="1" customWidth="1"/>
    <col min="11791" max="11791" width="12.28515625" style="1" customWidth="1"/>
    <col min="11792" max="11792" width="15" style="1" customWidth="1"/>
    <col min="11793" max="11793" width="15.28515625" style="1" customWidth="1"/>
    <col min="11794" max="11794" width="12.28515625" style="1" customWidth="1"/>
    <col min="11795" max="11795" width="12.85546875" style="1" customWidth="1"/>
    <col min="11796" max="11797" width="13.140625" style="1" customWidth="1"/>
    <col min="11798" max="12042" width="37" style="1"/>
    <col min="12043" max="12043" width="5.7109375" style="1" customWidth="1"/>
    <col min="12044" max="12044" width="11.7109375" style="1" customWidth="1"/>
    <col min="12045" max="12045" width="42" style="1" customWidth="1"/>
    <col min="12046" max="12046" width="12.85546875" style="1" customWidth="1"/>
    <col min="12047" max="12047" width="12.28515625" style="1" customWidth="1"/>
    <col min="12048" max="12048" width="15" style="1" customWidth="1"/>
    <col min="12049" max="12049" width="15.28515625" style="1" customWidth="1"/>
    <col min="12050" max="12050" width="12.28515625" style="1" customWidth="1"/>
    <col min="12051" max="12051" width="12.85546875" style="1" customWidth="1"/>
    <col min="12052" max="12053" width="13.140625" style="1" customWidth="1"/>
    <col min="12054" max="12298" width="37" style="1"/>
    <col min="12299" max="12299" width="5.7109375" style="1" customWidth="1"/>
    <col min="12300" max="12300" width="11.7109375" style="1" customWidth="1"/>
    <col min="12301" max="12301" width="42" style="1" customWidth="1"/>
    <col min="12302" max="12302" width="12.85546875" style="1" customWidth="1"/>
    <col min="12303" max="12303" width="12.28515625" style="1" customWidth="1"/>
    <col min="12304" max="12304" width="15" style="1" customWidth="1"/>
    <col min="12305" max="12305" width="15.28515625" style="1" customWidth="1"/>
    <col min="12306" max="12306" width="12.28515625" style="1" customWidth="1"/>
    <col min="12307" max="12307" width="12.85546875" style="1" customWidth="1"/>
    <col min="12308" max="12309" width="13.140625" style="1" customWidth="1"/>
    <col min="12310" max="12554" width="37" style="1"/>
    <col min="12555" max="12555" width="5.7109375" style="1" customWidth="1"/>
    <col min="12556" max="12556" width="11.7109375" style="1" customWidth="1"/>
    <col min="12557" max="12557" width="42" style="1" customWidth="1"/>
    <col min="12558" max="12558" width="12.85546875" style="1" customWidth="1"/>
    <col min="12559" max="12559" width="12.28515625" style="1" customWidth="1"/>
    <col min="12560" max="12560" width="15" style="1" customWidth="1"/>
    <col min="12561" max="12561" width="15.28515625" style="1" customWidth="1"/>
    <col min="12562" max="12562" width="12.28515625" style="1" customWidth="1"/>
    <col min="12563" max="12563" width="12.85546875" style="1" customWidth="1"/>
    <col min="12564" max="12565" width="13.140625" style="1" customWidth="1"/>
    <col min="12566" max="12810" width="37" style="1"/>
    <col min="12811" max="12811" width="5.7109375" style="1" customWidth="1"/>
    <col min="12812" max="12812" width="11.7109375" style="1" customWidth="1"/>
    <col min="12813" max="12813" width="42" style="1" customWidth="1"/>
    <col min="12814" max="12814" width="12.85546875" style="1" customWidth="1"/>
    <col min="12815" max="12815" width="12.28515625" style="1" customWidth="1"/>
    <col min="12816" max="12816" width="15" style="1" customWidth="1"/>
    <col min="12817" max="12817" width="15.28515625" style="1" customWidth="1"/>
    <col min="12818" max="12818" width="12.28515625" style="1" customWidth="1"/>
    <col min="12819" max="12819" width="12.85546875" style="1" customWidth="1"/>
    <col min="12820" max="12821" width="13.140625" style="1" customWidth="1"/>
    <col min="12822" max="13066" width="37" style="1"/>
    <col min="13067" max="13067" width="5.7109375" style="1" customWidth="1"/>
    <col min="13068" max="13068" width="11.7109375" style="1" customWidth="1"/>
    <col min="13069" max="13069" width="42" style="1" customWidth="1"/>
    <col min="13070" max="13070" width="12.85546875" style="1" customWidth="1"/>
    <col min="13071" max="13071" width="12.28515625" style="1" customWidth="1"/>
    <col min="13072" max="13072" width="15" style="1" customWidth="1"/>
    <col min="13073" max="13073" width="15.28515625" style="1" customWidth="1"/>
    <col min="13074" max="13074" width="12.28515625" style="1" customWidth="1"/>
    <col min="13075" max="13075" width="12.85546875" style="1" customWidth="1"/>
    <col min="13076" max="13077" width="13.140625" style="1" customWidth="1"/>
    <col min="13078" max="13322" width="37" style="1"/>
    <col min="13323" max="13323" width="5.7109375" style="1" customWidth="1"/>
    <col min="13324" max="13324" width="11.7109375" style="1" customWidth="1"/>
    <col min="13325" max="13325" width="42" style="1" customWidth="1"/>
    <col min="13326" max="13326" width="12.85546875" style="1" customWidth="1"/>
    <col min="13327" max="13327" width="12.28515625" style="1" customWidth="1"/>
    <col min="13328" max="13328" width="15" style="1" customWidth="1"/>
    <col min="13329" max="13329" width="15.28515625" style="1" customWidth="1"/>
    <col min="13330" max="13330" width="12.28515625" style="1" customWidth="1"/>
    <col min="13331" max="13331" width="12.85546875" style="1" customWidth="1"/>
    <col min="13332" max="13333" width="13.140625" style="1" customWidth="1"/>
    <col min="13334" max="13578" width="37" style="1"/>
    <col min="13579" max="13579" width="5.7109375" style="1" customWidth="1"/>
    <col min="13580" max="13580" width="11.7109375" style="1" customWidth="1"/>
    <col min="13581" max="13581" width="42" style="1" customWidth="1"/>
    <col min="13582" max="13582" width="12.85546875" style="1" customWidth="1"/>
    <col min="13583" max="13583" width="12.28515625" style="1" customWidth="1"/>
    <col min="13584" max="13584" width="15" style="1" customWidth="1"/>
    <col min="13585" max="13585" width="15.28515625" style="1" customWidth="1"/>
    <col min="13586" max="13586" width="12.28515625" style="1" customWidth="1"/>
    <col min="13587" max="13587" width="12.85546875" style="1" customWidth="1"/>
    <col min="13588" max="13589" width="13.140625" style="1" customWidth="1"/>
    <col min="13590" max="13834" width="37" style="1"/>
    <col min="13835" max="13835" width="5.7109375" style="1" customWidth="1"/>
    <col min="13836" max="13836" width="11.7109375" style="1" customWidth="1"/>
    <col min="13837" max="13837" width="42" style="1" customWidth="1"/>
    <col min="13838" max="13838" width="12.85546875" style="1" customWidth="1"/>
    <col min="13839" max="13839" width="12.28515625" style="1" customWidth="1"/>
    <col min="13840" max="13840" width="15" style="1" customWidth="1"/>
    <col min="13841" max="13841" width="15.28515625" style="1" customWidth="1"/>
    <col min="13842" max="13842" width="12.28515625" style="1" customWidth="1"/>
    <col min="13843" max="13843" width="12.85546875" style="1" customWidth="1"/>
    <col min="13844" max="13845" width="13.140625" style="1" customWidth="1"/>
    <col min="13846" max="14090" width="37" style="1"/>
    <col min="14091" max="14091" width="5.7109375" style="1" customWidth="1"/>
    <col min="14092" max="14092" width="11.7109375" style="1" customWidth="1"/>
    <col min="14093" max="14093" width="42" style="1" customWidth="1"/>
    <col min="14094" max="14094" width="12.85546875" style="1" customWidth="1"/>
    <col min="14095" max="14095" width="12.28515625" style="1" customWidth="1"/>
    <col min="14096" max="14096" width="15" style="1" customWidth="1"/>
    <col min="14097" max="14097" width="15.28515625" style="1" customWidth="1"/>
    <col min="14098" max="14098" width="12.28515625" style="1" customWidth="1"/>
    <col min="14099" max="14099" width="12.85546875" style="1" customWidth="1"/>
    <col min="14100" max="14101" width="13.140625" style="1" customWidth="1"/>
    <col min="14102" max="14346" width="37" style="1"/>
    <col min="14347" max="14347" width="5.7109375" style="1" customWidth="1"/>
    <col min="14348" max="14348" width="11.7109375" style="1" customWidth="1"/>
    <col min="14349" max="14349" width="42" style="1" customWidth="1"/>
    <col min="14350" max="14350" width="12.85546875" style="1" customWidth="1"/>
    <col min="14351" max="14351" width="12.28515625" style="1" customWidth="1"/>
    <col min="14352" max="14352" width="15" style="1" customWidth="1"/>
    <col min="14353" max="14353" width="15.28515625" style="1" customWidth="1"/>
    <col min="14354" max="14354" width="12.28515625" style="1" customWidth="1"/>
    <col min="14355" max="14355" width="12.85546875" style="1" customWidth="1"/>
    <col min="14356" max="14357" width="13.140625" style="1" customWidth="1"/>
    <col min="14358" max="14602" width="37" style="1"/>
    <col min="14603" max="14603" width="5.7109375" style="1" customWidth="1"/>
    <col min="14604" max="14604" width="11.7109375" style="1" customWidth="1"/>
    <col min="14605" max="14605" width="42" style="1" customWidth="1"/>
    <col min="14606" max="14606" width="12.85546875" style="1" customWidth="1"/>
    <col min="14607" max="14607" width="12.28515625" style="1" customWidth="1"/>
    <col min="14608" max="14608" width="15" style="1" customWidth="1"/>
    <col min="14609" max="14609" width="15.28515625" style="1" customWidth="1"/>
    <col min="14610" max="14610" width="12.28515625" style="1" customWidth="1"/>
    <col min="14611" max="14611" width="12.85546875" style="1" customWidth="1"/>
    <col min="14612" max="14613" width="13.140625" style="1" customWidth="1"/>
    <col min="14614" max="14858" width="37" style="1"/>
    <col min="14859" max="14859" width="5.7109375" style="1" customWidth="1"/>
    <col min="14860" max="14860" width="11.7109375" style="1" customWidth="1"/>
    <col min="14861" max="14861" width="42" style="1" customWidth="1"/>
    <col min="14862" max="14862" width="12.85546875" style="1" customWidth="1"/>
    <col min="14863" max="14863" width="12.28515625" style="1" customWidth="1"/>
    <col min="14864" max="14864" width="15" style="1" customWidth="1"/>
    <col min="14865" max="14865" width="15.28515625" style="1" customWidth="1"/>
    <col min="14866" max="14866" width="12.28515625" style="1" customWidth="1"/>
    <col min="14867" max="14867" width="12.85546875" style="1" customWidth="1"/>
    <col min="14868" max="14869" width="13.140625" style="1" customWidth="1"/>
    <col min="14870" max="15114" width="37" style="1"/>
    <col min="15115" max="15115" width="5.7109375" style="1" customWidth="1"/>
    <col min="15116" max="15116" width="11.7109375" style="1" customWidth="1"/>
    <col min="15117" max="15117" width="42" style="1" customWidth="1"/>
    <col min="15118" max="15118" width="12.85546875" style="1" customWidth="1"/>
    <col min="15119" max="15119" width="12.28515625" style="1" customWidth="1"/>
    <col min="15120" max="15120" width="15" style="1" customWidth="1"/>
    <col min="15121" max="15121" width="15.28515625" style="1" customWidth="1"/>
    <col min="15122" max="15122" width="12.28515625" style="1" customWidth="1"/>
    <col min="15123" max="15123" width="12.85546875" style="1" customWidth="1"/>
    <col min="15124" max="15125" width="13.140625" style="1" customWidth="1"/>
    <col min="15126" max="15370" width="37" style="1"/>
    <col min="15371" max="15371" width="5.7109375" style="1" customWidth="1"/>
    <col min="15372" max="15372" width="11.7109375" style="1" customWidth="1"/>
    <col min="15373" max="15373" width="42" style="1" customWidth="1"/>
    <col min="15374" max="15374" width="12.85546875" style="1" customWidth="1"/>
    <col min="15375" max="15375" width="12.28515625" style="1" customWidth="1"/>
    <col min="15376" max="15376" width="15" style="1" customWidth="1"/>
    <col min="15377" max="15377" width="15.28515625" style="1" customWidth="1"/>
    <col min="15378" max="15378" width="12.28515625" style="1" customWidth="1"/>
    <col min="15379" max="15379" width="12.85546875" style="1" customWidth="1"/>
    <col min="15380" max="15381" width="13.140625" style="1" customWidth="1"/>
    <col min="15382" max="15626" width="37" style="1"/>
    <col min="15627" max="15627" width="5.7109375" style="1" customWidth="1"/>
    <col min="15628" max="15628" width="11.7109375" style="1" customWidth="1"/>
    <col min="15629" max="15629" width="42" style="1" customWidth="1"/>
    <col min="15630" max="15630" width="12.85546875" style="1" customWidth="1"/>
    <col min="15631" max="15631" width="12.28515625" style="1" customWidth="1"/>
    <col min="15632" max="15632" width="15" style="1" customWidth="1"/>
    <col min="15633" max="15633" width="15.28515625" style="1" customWidth="1"/>
    <col min="15634" max="15634" width="12.28515625" style="1" customWidth="1"/>
    <col min="15635" max="15635" width="12.85546875" style="1" customWidth="1"/>
    <col min="15636" max="15637" width="13.140625" style="1" customWidth="1"/>
    <col min="15638" max="15882" width="37" style="1"/>
    <col min="15883" max="15883" width="5.7109375" style="1" customWidth="1"/>
    <col min="15884" max="15884" width="11.7109375" style="1" customWidth="1"/>
    <col min="15885" max="15885" width="42" style="1" customWidth="1"/>
    <col min="15886" max="15886" width="12.85546875" style="1" customWidth="1"/>
    <col min="15887" max="15887" width="12.28515625" style="1" customWidth="1"/>
    <col min="15888" max="15888" width="15" style="1" customWidth="1"/>
    <col min="15889" max="15889" width="15.28515625" style="1" customWidth="1"/>
    <col min="15890" max="15890" width="12.28515625" style="1" customWidth="1"/>
    <col min="15891" max="15891" width="12.85546875" style="1" customWidth="1"/>
    <col min="15892" max="15893" width="13.140625" style="1" customWidth="1"/>
    <col min="15894" max="16138" width="37" style="1"/>
    <col min="16139" max="16139" width="5.7109375" style="1" customWidth="1"/>
    <col min="16140" max="16140" width="11.7109375" style="1" customWidth="1"/>
    <col min="16141" max="16141" width="42" style="1" customWidth="1"/>
    <col min="16142" max="16142" width="12.85546875" style="1" customWidth="1"/>
    <col min="16143" max="16143" width="12.28515625" style="1" customWidth="1"/>
    <col min="16144" max="16144" width="15" style="1" customWidth="1"/>
    <col min="16145" max="16145" width="15.28515625" style="1" customWidth="1"/>
    <col min="16146" max="16146" width="12.28515625" style="1" customWidth="1"/>
    <col min="16147" max="16147" width="12.85546875" style="1" customWidth="1"/>
    <col min="16148" max="16149" width="13.140625" style="1" customWidth="1"/>
    <col min="16150" max="16384" width="37" style="1"/>
  </cols>
  <sheetData>
    <row r="1" spans="1:21" x14ac:dyDescent="0.2">
      <c r="P1" s="1"/>
    </row>
    <row r="2" spans="1:21" s="2" customFormat="1" ht="33.75" customHeight="1" x14ac:dyDescent="0.25">
      <c r="A2" s="78" t="s">
        <v>153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21"/>
      <c r="P2" s="21"/>
      <c r="Q2" s="21"/>
      <c r="R2" s="21"/>
      <c r="S2" s="21"/>
      <c r="T2" s="21"/>
      <c r="U2" s="21"/>
    </row>
    <row r="3" spans="1:21" s="3" customFormat="1" ht="18" customHeight="1" x14ac:dyDescent="0.25">
      <c r="A3" s="26"/>
      <c r="B3" s="29"/>
      <c r="C3" s="75" t="s">
        <v>139</v>
      </c>
      <c r="D3" s="76"/>
      <c r="E3" s="76"/>
      <c r="F3" s="76"/>
      <c r="G3" s="76" t="s">
        <v>140</v>
      </c>
      <c r="H3" s="76"/>
      <c r="I3" s="76"/>
      <c r="J3" s="76"/>
      <c r="K3" s="77" t="s">
        <v>141</v>
      </c>
      <c r="L3" s="77"/>
      <c r="M3" s="77"/>
      <c r="N3" s="77"/>
      <c r="O3" s="24"/>
    </row>
    <row r="4" spans="1:21" s="3" customFormat="1" ht="116.1" customHeight="1" x14ac:dyDescent="0.25">
      <c r="A4" s="27" t="s">
        <v>0</v>
      </c>
      <c r="B4" s="30" t="s">
        <v>1</v>
      </c>
      <c r="C4" s="28" t="s">
        <v>145</v>
      </c>
      <c r="D4" s="22" t="s">
        <v>150</v>
      </c>
      <c r="E4" s="51" t="s">
        <v>151</v>
      </c>
      <c r="F4" s="64" t="s">
        <v>154</v>
      </c>
      <c r="G4" s="28" t="s">
        <v>145</v>
      </c>
      <c r="H4" s="25" t="s">
        <v>146</v>
      </c>
      <c r="I4" s="51" t="s">
        <v>151</v>
      </c>
      <c r="J4" s="64" t="s">
        <v>154</v>
      </c>
      <c r="K4" s="52" t="s">
        <v>145</v>
      </c>
      <c r="L4" s="25" t="s">
        <v>146</v>
      </c>
      <c r="M4" s="51" t="s">
        <v>151</v>
      </c>
      <c r="N4" s="64" t="s">
        <v>154</v>
      </c>
    </row>
    <row r="5" spans="1:21" s="6" customFormat="1" ht="15" x14ac:dyDescent="0.25">
      <c r="A5" s="8">
        <v>1</v>
      </c>
      <c r="B5" s="5" t="s">
        <v>2</v>
      </c>
      <c r="C5" s="49">
        <v>226</v>
      </c>
      <c r="D5" s="35">
        <v>264057</v>
      </c>
      <c r="E5" s="53">
        <v>545617.54</v>
      </c>
      <c r="F5" s="70">
        <f>(D5+E5)/C5</f>
        <v>3582.6307079646022</v>
      </c>
      <c r="G5" s="31">
        <v>223</v>
      </c>
      <c r="H5" s="35">
        <v>328405.24</v>
      </c>
      <c r="I5" s="35">
        <v>616356.68999999994</v>
      </c>
      <c r="J5" s="72">
        <f>(H5+I5)/G5</f>
        <v>4236.6005829596406</v>
      </c>
      <c r="K5" s="31">
        <v>224</v>
      </c>
      <c r="L5" s="35">
        <v>392455</v>
      </c>
      <c r="M5" s="4">
        <v>649799.26</v>
      </c>
      <c r="N5" s="73">
        <f>(L5+M5)/K5</f>
        <v>4652.9208035714282</v>
      </c>
    </row>
    <row r="6" spans="1:21" s="6" customFormat="1" ht="15" x14ac:dyDescent="0.25">
      <c r="A6" s="4">
        <f>A5+1</f>
        <v>2</v>
      </c>
      <c r="B6" s="7" t="s">
        <v>3</v>
      </c>
      <c r="C6" s="45">
        <v>104</v>
      </c>
      <c r="D6" s="35">
        <v>125941</v>
      </c>
      <c r="E6" s="53">
        <v>357175.78</v>
      </c>
      <c r="F6" s="70">
        <f t="shared" ref="F6:F69" si="0">(D6+E6)/C6</f>
        <v>4645.353653846154</v>
      </c>
      <c r="G6" s="31">
        <v>107</v>
      </c>
      <c r="H6" s="35">
        <v>171369.13</v>
      </c>
      <c r="I6" s="35">
        <v>398807.93</v>
      </c>
      <c r="J6" s="72">
        <f t="shared" ref="J6:J69" si="1">(H6+I6)/G6</f>
        <v>5328.7575700934585</v>
      </c>
      <c r="K6" s="31">
        <v>113</v>
      </c>
      <c r="L6" s="35">
        <v>220610</v>
      </c>
      <c r="M6" s="4">
        <v>351797.7</v>
      </c>
      <c r="N6" s="73">
        <f t="shared" ref="N6:N69" si="2">(L6+M6)/K6</f>
        <v>5065.5548672566365</v>
      </c>
    </row>
    <row r="7" spans="1:21" s="6" customFormat="1" ht="15" x14ac:dyDescent="0.25">
      <c r="A7" s="4">
        <f t="shared" ref="A7:A70" si="3">A6+1</f>
        <v>3</v>
      </c>
      <c r="B7" s="7" t="s">
        <v>4</v>
      </c>
      <c r="C7" s="45">
        <v>237</v>
      </c>
      <c r="D7" s="35">
        <v>307609</v>
      </c>
      <c r="E7" s="53">
        <v>581871.96</v>
      </c>
      <c r="F7" s="70">
        <f t="shared" si="0"/>
        <v>3753.0842194092825</v>
      </c>
      <c r="G7" s="31">
        <v>239</v>
      </c>
      <c r="H7" s="35">
        <v>395699.11</v>
      </c>
      <c r="I7" s="35">
        <v>665139.19999999995</v>
      </c>
      <c r="J7" s="72">
        <f t="shared" si="1"/>
        <v>4438.6540167364019</v>
      </c>
      <c r="K7" s="31">
        <v>240</v>
      </c>
      <c r="L7" s="35">
        <v>459647.2</v>
      </c>
      <c r="M7" s="4">
        <v>723626.76</v>
      </c>
      <c r="N7" s="73">
        <f t="shared" si="2"/>
        <v>4930.3081666666667</v>
      </c>
    </row>
    <row r="8" spans="1:21" s="6" customFormat="1" ht="15" x14ac:dyDescent="0.25">
      <c r="A8" s="4">
        <f t="shared" si="3"/>
        <v>4</v>
      </c>
      <c r="B8" s="7" t="s">
        <v>108</v>
      </c>
      <c r="C8" s="45">
        <v>240</v>
      </c>
      <c r="D8" s="35">
        <v>304560</v>
      </c>
      <c r="E8" s="53">
        <v>579858.01</v>
      </c>
      <c r="F8" s="70">
        <f t="shared" si="0"/>
        <v>3685.0750416666665</v>
      </c>
      <c r="G8" s="31">
        <v>237</v>
      </c>
      <c r="H8" s="35">
        <v>359091.53</v>
      </c>
      <c r="I8" s="35">
        <v>713580.94</v>
      </c>
      <c r="J8" s="72">
        <f t="shared" si="1"/>
        <v>4526.0441772151898</v>
      </c>
      <c r="K8" s="31">
        <v>227</v>
      </c>
      <c r="L8" s="35">
        <v>428337</v>
      </c>
      <c r="M8" s="4">
        <v>726724.61</v>
      </c>
      <c r="N8" s="73">
        <f t="shared" si="2"/>
        <v>5088.3771365638759</v>
      </c>
    </row>
    <row r="9" spans="1:21" s="6" customFormat="1" ht="15" x14ac:dyDescent="0.25">
      <c r="A9" s="4">
        <f t="shared" si="3"/>
        <v>5</v>
      </c>
      <c r="B9" s="7" t="s">
        <v>5</v>
      </c>
      <c r="C9" s="45">
        <v>119</v>
      </c>
      <c r="D9" s="35">
        <v>157504</v>
      </c>
      <c r="E9" s="53">
        <v>315372.78000000003</v>
      </c>
      <c r="F9" s="70">
        <f t="shared" si="0"/>
        <v>3973.7544537815129</v>
      </c>
      <c r="G9" s="31">
        <v>107</v>
      </c>
      <c r="H9" s="35">
        <v>176835</v>
      </c>
      <c r="I9" s="35">
        <v>409977.21</v>
      </c>
      <c r="J9" s="72">
        <f t="shared" si="1"/>
        <v>5484.2262616822427</v>
      </c>
      <c r="K9" s="31">
        <v>106</v>
      </c>
      <c r="L9" s="35">
        <v>222819.96</v>
      </c>
      <c r="M9" s="4">
        <v>424153</v>
      </c>
      <c r="N9" s="73">
        <f t="shared" si="2"/>
        <v>6103.5184905660371</v>
      </c>
    </row>
    <row r="10" spans="1:21" s="6" customFormat="1" ht="15" x14ac:dyDescent="0.25">
      <c r="A10" s="4">
        <f t="shared" si="3"/>
        <v>6</v>
      </c>
      <c r="B10" s="7" t="s">
        <v>6</v>
      </c>
      <c r="C10" s="45">
        <v>113</v>
      </c>
      <c r="D10" s="35">
        <v>185394</v>
      </c>
      <c r="E10" s="53">
        <v>349892.18</v>
      </c>
      <c r="F10" s="70">
        <f t="shared" si="0"/>
        <v>4737.0458407079641</v>
      </c>
      <c r="G10" s="31">
        <v>106</v>
      </c>
      <c r="H10" s="35">
        <v>196031.55</v>
      </c>
      <c r="I10" s="35">
        <v>406299.41</v>
      </c>
      <c r="J10" s="72">
        <f t="shared" si="1"/>
        <v>5682.3675471698107</v>
      </c>
      <c r="K10" s="31">
        <v>100</v>
      </c>
      <c r="L10" s="35">
        <v>263315.95</v>
      </c>
      <c r="M10" s="4">
        <v>542455.99</v>
      </c>
      <c r="N10" s="73">
        <f t="shared" si="2"/>
        <v>8057.719399999999</v>
      </c>
    </row>
    <row r="11" spans="1:21" s="6" customFormat="1" ht="15" x14ac:dyDescent="0.25">
      <c r="A11" s="4">
        <f t="shared" si="3"/>
        <v>7</v>
      </c>
      <c r="B11" s="7" t="s">
        <v>7</v>
      </c>
      <c r="C11" s="45">
        <v>172</v>
      </c>
      <c r="D11" s="35">
        <v>240265</v>
      </c>
      <c r="E11" s="53">
        <v>477001.01</v>
      </c>
      <c r="F11" s="70">
        <f t="shared" si="0"/>
        <v>4170.1512209302327</v>
      </c>
      <c r="G11" s="31">
        <v>234</v>
      </c>
      <c r="H11" s="35">
        <v>353183.28</v>
      </c>
      <c r="I11" s="35">
        <v>619028.31999999995</v>
      </c>
      <c r="J11" s="72">
        <f t="shared" si="1"/>
        <v>4154.7504273504273</v>
      </c>
      <c r="K11" s="31">
        <v>237</v>
      </c>
      <c r="L11" s="35">
        <v>416620</v>
      </c>
      <c r="M11" s="4">
        <v>667047.05000000005</v>
      </c>
      <c r="N11" s="73">
        <f t="shared" si="2"/>
        <v>4572.4348101265823</v>
      </c>
    </row>
    <row r="12" spans="1:21" s="6" customFormat="1" ht="15" x14ac:dyDescent="0.25">
      <c r="A12" s="4">
        <f t="shared" si="3"/>
        <v>8</v>
      </c>
      <c r="B12" s="7" t="s">
        <v>8</v>
      </c>
      <c r="C12" s="45">
        <v>205</v>
      </c>
      <c r="D12" s="35">
        <v>265486</v>
      </c>
      <c r="E12" s="53">
        <v>478719.41</v>
      </c>
      <c r="F12" s="70">
        <f t="shared" si="0"/>
        <v>3630.2702926829265</v>
      </c>
      <c r="G12" s="31">
        <v>194</v>
      </c>
      <c r="H12" s="35">
        <v>299918.89</v>
      </c>
      <c r="I12" s="35">
        <v>549824.76</v>
      </c>
      <c r="J12" s="72">
        <f t="shared" si="1"/>
        <v>4380.1219072164949</v>
      </c>
      <c r="K12" s="31">
        <v>192</v>
      </c>
      <c r="L12" s="35">
        <v>370739</v>
      </c>
      <c r="M12" s="4">
        <v>612083.51</v>
      </c>
      <c r="N12" s="73">
        <f t="shared" si="2"/>
        <v>5118.8672395833337</v>
      </c>
    </row>
    <row r="13" spans="1:21" s="6" customFormat="1" ht="15" x14ac:dyDescent="0.25">
      <c r="A13" s="4">
        <f t="shared" si="3"/>
        <v>9</v>
      </c>
      <c r="B13" s="7" t="s">
        <v>9</v>
      </c>
      <c r="C13" s="45">
        <v>121</v>
      </c>
      <c r="D13" s="35">
        <v>165105</v>
      </c>
      <c r="E13" s="53">
        <v>328096.15999999997</v>
      </c>
      <c r="F13" s="70">
        <f t="shared" si="0"/>
        <v>4076.042644628099</v>
      </c>
      <c r="G13" s="31">
        <v>114</v>
      </c>
      <c r="H13" s="35">
        <v>211697</v>
      </c>
      <c r="I13" s="35">
        <v>368407.01</v>
      </c>
      <c r="J13" s="72">
        <f t="shared" si="1"/>
        <v>5088.6316666666671</v>
      </c>
      <c r="K13" s="31">
        <v>113</v>
      </c>
      <c r="L13" s="35">
        <v>227095</v>
      </c>
      <c r="M13" s="4">
        <v>411529.17</v>
      </c>
      <c r="N13" s="73">
        <f t="shared" si="2"/>
        <v>5651.5413274336279</v>
      </c>
    </row>
    <row r="14" spans="1:21" s="6" customFormat="1" ht="15" x14ac:dyDescent="0.25">
      <c r="A14" s="4">
        <f t="shared" si="3"/>
        <v>10</v>
      </c>
      <c r="B14" s="7" t="s">
        <v>10</v>
      </c>
      <c r="C14" s="45">
        <v>103</v>
      </c>
      <c r="D14" s="35">
        <v>123380</v>
      </c>
      <c r="E14" s="53">
        <v>329303.48</v>
      </c>
      <c r="F14" s="70">
        <f t="shared" si="0"/>
        <v>4394.985242718446</v>
      </c>
      <c r="G14" s="31">
        <v>107</v>
      </c>
      <c r="H14" s="35">
        <v>155720.1</v>
      </c>
      <c r="I14" s="35">
        <v>404190.83</v>
      </c>
      <c r="J14" s="72">
        <f t="shared" si="1"/>
        <v>5232.8124299065421</v>
      </c>
      <c r="K14" s="31">
        <v>102</v>
      </c>
      <c r="L14" s="35">
        <v>190847</v>
      </c>
      <c r="M14" s="4">
        <v>388691.9</v>
      </c>
      <c r="N14" s="73">
        <f t="shared" si="2"/>
        <v>5681.7539215686274</v>
      </c>
    </row>
    <row r="15" spans="1:21" s="6" customFormat="1" ht="15" x14ac:dyDescent="0.25">
      <c r="A15" s="4">
        <f t="shared" si="3"/>
        <v>11</v>
      </c>
      <c r="B15" s="7" t="s">
        <v>11</v>
      </c>
      <c r="C15" s="45">
        <v>175</v>
      </c>
      <c r="D15" s="35">
        <v>236770</v>
      </c>
      <c r="E15" s="53">
        <v>473079.82</v>
      </c>
      <c r="F15" s="70">
        <f t="shared" si="0"/>
        <v>4056.2846857142863</v>
      </c>
      <c r="G15" s="31">
        <v>161</v>
      </c>
      <c r="H15" s="35">
        <v>287350.28000000003</v>
      </c>
      <c r="I15" s="35">
        <v>546767.1</v>
      </c>
      <c r="J15" s="72">
        <f t="shared" si="1"/>
        <v>5180.8532919254658</v>
      </c>
      <c r="K15" s="31">
        <v>168</v>
      </c>
      <c r="L15" s="35">
        <v>349611</v>
      </c>
      <c r="M15" s="4">
        <v>549992.86</v>
      </c>
      <c r="N15" s="73">
        <f t="shared" si="2"/>
        <v>5354.7848809523812</v>
      </c>
    </row>
    <row r="16" spans="1:21" s="6" customFormat="1" ht="15" x14ac:dyDescent="0.25">
      <c r="A16" s="4">
        <f t="shared" si="3"/>
        <v>12</v>
      </c>
      <c r="B16" s="7" t="s">
        <v>12</v>
      </c>
      <c r="C16" s="45">
        <v>105</v>
      </c>
      <c r="D16" s="35">
        <v>147049</v>
      </c>
      <c r="E16" s="53">
        <v>347975.79</v>
      </c>
      <c r="F16" s="70">
        <f t="shared" si="0"/>
        <v>4714.5218095238097</v>
      </c>
      <c r="G16" s="31">
        <v>105</v>
      </c>
      <c r="H16" s="35">
        <v>187307.3</v>
      </c>
      <c r="I16" s="35">
        <v>384775.54</v>
      </c>
      <c r="J16" s="72">
        <f t="shared" si="1"/>
        <v>5448.4079999999994</v>
      </c>
      <c r="K16" s="31">
        <v>110</v>
      </c>
      <c r="L16" s="35">
        <v>244622</v>
      </c>
      <c r="M16" s="4">
        <v>391021.81</v>
      </c>
      <c r="N16" s="73">
        <f t="shared" si="2"/>
        <v>5778.5800909090913</v>
      </c>
    </row>
    <row r="17" spans="1:14" s="6" customFormat="1" ht="15" x14ac:dyDescent="0.25">
      <c r="A17" s="4">
        <f t="shared" si="3"/>
        <v>13</v>
      </c>
      <c r="B17" s="7" t="s">
        <v>13</v>
      </c>
      <c r="C17" s="45">
        <v>187</v>
      </c>
      <c r="D17" s="35">
        <v>249060</v>
      </c>
      <c r="E17" s="53">
        <v>470490.86</v>
      </c>
      <c r="F17" s="70">
        <f t="shared" si="0"/>
        <v>3847.8655614973263</v>
      </c>
      <c r="G17" s="31">
        <v>181</v>
      </c>
      <c r="H17" s="35">
        <v>303151.2</v>
      </c>
      <c r="I17" s="35">
        <v>539441.84</v>
      </c>
      <c r="J17" s="72">
        <f t="shared" si="1"/>
        <v>4655.210165745857</v>
      </c>
      <c r="K17" s="31">
        <v>175</v>
      </c>
      <c r="L17" s="35">
        <v>354420</v>
      </c>
      <c r="M17" s="4">
        <v>589216.28</v>
      </c>
      <c r="N17" s="73">
        <f t="shared" si="2"/>
        <v>5392.2073142857143</v>
      </c>
    </row>
    <row r="18" spans="1:14" s="6" customFormat="1" ht="15" x14ac:dyDescent="0.25">
      <c r="A18" s="4">
        <f t="shared" si="3"/>
        <v>14</v>
      </c>
      <c r="B18" s="7" t="s">
        <v>14</v>
      </c>
      <c r="C18" s="45">
        <v>222</v>
      </c>
      <c r="D18" s="35">
        <v>337731</v>
      </c>
      <c r="E18" s="53">
        <v>582963.28</v>
      </c>
      <c r="F18" s="70">
        <f t="shared" si="0"/>
        <v>4147.2715315315318</v>
      </c>
      <c r="G18" s="31">
        <v>212</v>
      </c>
      <c r="H18" s="35">
        <v>405346.32</v>
      </c>
      <c r="I18" s="35">
        <v>685091.52</v>
      </c>
      <c r="J18" s="72">
        <f t="shared" si="1"/>
        <v>5143.574716981132</v>
      </c>
      <c r="K18" s="31">
        <v>218</v>
      </c>
      <c r="L18" s="35">
        <v>481416</v>
      </c>
      <c r="M18" s="4">
        <v>730762.27</v>
      </c>
      <c r="N18" s="73">
        <f t="shared" si="2"/>
        <v>5560.4507798165141</v>
      </c>
    </row>
    <row r="19" spans="1:14" s="6" customFormat="1" ht="15" x14ac:dyDescent="0.25">
      <c r="A19" s="4">
        <f t="shared" si="3"/>
        <v>15</v>
      </c>
      <c r="B19" s="7" t="s">
        <v>15</v>
      </c>
      <c r="C19" s="45">
        <v>238</v>
      </c>
      <c r="D19" s="35">
        <v>287143</v>
      </c>
      <c r="E19" s="53">
        <v>535558.12</v>
      </c>
      <c r="F19" s="70">
        <f t="shared" si="0"/>
        <v>3456.7273949579831</v>
      </c>
      <c r="G19" s="31">
        <v>237</v>
      </c>
      <c r="H19" s="35">
        <v>383115.63</v>
      </c>
      <c r="I19" s="35">
        <v>597569.81000000006</v>
      </c>
      <c r="J19" s="72">
        <f t="shared" si="1"/>
        <v>4137.9132489451476</v>
      </c>
      <c r="K19" s="31">
        <v>231</v>
      </c>
      <c r="L19" s="35">
        <v>411198</v>
      </c>
      <c r="M19" s="4">
        <v>658083.31999999995</v>
      </c>
      <c r="N19" s="73">
        <f t="shared" si="2"/>
        <v>4628.9234632034622</v>
      </c>
    </row>
    <row r="20" spans="1:14" s="6" customFormat="1" ht="15" x14ac:dyDescent="0.25">
      <c r="A20" s="4">
        <f t="shared" si="3"/>
        <v>16</v>
      </c>
      <c r="B20" s="7" t="s">
        <v>16</v>
      </c>
      <c r="C20" s="45">
        <v>232</v>
      </c>
      <c r="D20" s="35">
        <v>282254</v>
      </c>
      <c r="E20" s="53">
        <v>542354.47</v>
      </c>
      <c r="F20" s="70">
        <f t="shared" si="0"/>
        <v>3554.3468534482759</v>
      </c>
      <c r="G20" s="31">
        <v>228</v>
      </c>
      <c r="H20" s="35">
        <v>345467.35</v>
      </c>
      <c r="I20" s="35">
        <v>690071.73</v>
      </c>
      <c r="J20" s="72">
        <f t="shared" si="1"/>
        <v>4541.8380701754386</v>
      </c>
      <c r="K20" s="31">
        <v>230</v>
      </c>
      <c r="L20" s="35">
        <v>422635</v>
      </c>
      <c r="M20" s="4">
        <v>664095.47</v>
      </c>
      <c r="N20" s="73">
        <f t="shared" si="2"/>
        <v>4724.9150869565219</v>
      </c>
    </row>
    <row r="21" spans="1:14" s="6" customFormat="1" ht="15" x14ac:dyDescent="0.25">
      <c r="A21" s="4">
        <f t="shared" si="3"/>
        <v>17</v>
      </c>
      <c r="B21" s="7" t="s">
        <v>17</v>
      </c>
      <c r="C21" s="45">
        <v>171</v>
      </c>
      <c r="D21" s="35">
        <v>211881</v>
      </c>
      <c r="E21" s="53">
        <v>449920.29</v>
      </c>
      <c r="F21" s="70">
        <f t="shared" si="0"/>
        <v>3870.1829824561405</v>
      </c>
      <c r="G21" s="31">
        <v>175</v>
      </c>
      <c r="H21" s="35">
        <v>312622.07</v>
      </c>
      <c r="I21" s="35">
        <v>514280.19</v>
      </c>
      <c r="J21" s="72">
        <f t="shared" si="1"/>
        <v>4725.1557714285718</v>
      </c>
      <c r="K21" s="31">
        <v>160</v>
      </c>
      <c r="L21" s="35">
        <v>330792.68</v>
      </c>
      <c r="M21" s="4">
        <v>589786.41</v>
      </c>
      <c r="N21" s="73">
        <f t="shared" si="2"/>
        <v>5753.6193125000009</v>
      </c>
    </row>
    <row r="22" spans="1:14" s="6" customFormat="1" ht="15" x14ac:dyDescent="0.25">
      <c r="A22" s="4">
        <f t="shared" si="3"/>
        <v>18</v>
      </c>
      <c r="B22" s="7" t="s">
        <v>18</v>
      </c>
      <c r="C22" s="45">
        <v>108</v>
      </c>
      <c r="D22" s="35">
        <v>163576</v>
      </c>
      <c r="E22" s="53">
        <v>314117.31</v>
      </c>
      <c r="F22" s="70">
        <f t="shared" si="0"/>
        <v>4423.0862037037041</v>
      </c>
      <c r="G22" s="31">
        <v>103</v>
      </c>
      <c r="H22" s="35">
        <v>204123.82</v>
      </c>
      <c r="I22" s="35">
        <v>345507.91</v>
      </c>
      <c r="J22" s="72">
        <f t="shared" si="1"/>
        <v>5336.2303883495142</v>
      </c>
      <c r="K22" s="31">
        <v>100</v>
      </c>
      <c r="L22" s="35">
        <v>227929</v>
      </c>
      <c r="M22" s="4">
        <v>386448.42</v>
      </c>
      <c r="N22" s="73">
        <f t="shared" si="2"/>
        <v>6143.7741999999989</v>
      </c>
    </row>
    <row r="23" spans="1:14" s="6" customFormat="1" ht="15" x14ac:dyDescent="0.25">
      <c r="A23" s="4">
        <f t="shared" si="3"/>
        <v>19</v>
      </c>
      <c r="B23" s="7" t="s">
        <v>19</v>
      </c>
      <c r="C23" s="45">
        <v>150</v>
      </c>
      <c r="D23" s="35">
        <v>190092</v>
      </c>
      <c r="E23" s="53">
        <v>534283.26</v>
      </c>
      <c r="F23" s="70">
        <f t="shared" si="0"/>
        <v>4829.1684000000005</v>
      </c>
      <c r="G23" s="31">
        <v>148</v>
      </c>
      <c r="H23" s="35">
        <v>241194.77</v>
      </c>
      <c r="I23" s="35">
        <v>622510.98</v>
      </c>
      <c r="J23" s="72">
        <f t="shared" si="1"/>
        <v>5835.8496621621625</v>
      </c>
      <c r="K23" s="31">
        <v>149</v>
      </c>
      <c r="L23" s="35">
        <v>275041</v>
      </c>
      <c r="M23" s="4">
        <v>652781.06000000006</v>
      </c>
      <c r="N23" s="73">
        <f t="shared" si="2"/>
        <v>6226.9936912751682</v>
      </c>
    </row>
    <row r="24" spans="1:14" s="6" customFormat="1" ht="15" x14ac:dyDescent="0.25">
      <c r="A24" s="4">
        <f t="shared" si="3"/>
        <v>20</v>
      </c>
      <c r="B24" s="7" t="s">
        <v>20</v>
      </c>
      <c r="C24" s="45">
        <v>138</v>
      </c>
      <c r="D24" s="35">
        <v>182847</v>
      </c>
      <c r="E24" s="53">
        <v>309224.84999999998</v>
      </c>
      <c r="F24" s="70">
        <f t="shared" si="0"/>
        <v>3565.7380434782608</v>
      </c>
      <c r="G24" s="31">
        <v>136</v>
      </c>
      <c r="H24" s="35">
        <v>216456.71</v>
      </c>
      <c r="I24" s="35">
        <v>366136.83</v>
      </c>
      <c r="J24" s="72">
        <f t="shared" si="1"/>
        <v>4283.7760294117652</v>
      </c>
      <c r="K24" s="31">
        <v>126</v>
      </c>
      <c r="L24" s="35">
        <v>245971</v>
      </c>
      <c r="M24" s="4">
        <v>373807.02</v>
      </c>
      <c r="N24" s="73">
        <f t="shared" si="2"/>
        <v>4918.8731746031744</v>
      </c>
    </row>
    <row r="25" spans="1:14" s="6" customFormat="1" ht="15" x14ac:dyDescent="0.25">
      <c r="A25" s="4">
        <f t="shared" si="3"/>
        <v>21</v>
      </c>
      <c r="B25" s="7" t="s">
        <v>21</v>
      </c>
      <c r="C25" s="45">
        <v>70</v>
      </c>
      <c r="D25" s="35">
        <v>104682</v>
      </c>
      <c r="E25" s="53">
        <v>239952.96</v>
      </c>
      <c r="F25" s="70">
        <f t="shared" si="0"/>
        <v>4923.3565714285705</v>
      </c>
      <c r="G25" s="31">
        <v>70</v>
      </c>
      <c r="H25" s="35">
        <v>130821.35</v>
      </c>
      <c r="I25" s="35">
        <v>302237.06</v>
      </c>
      <c r="J25" s="72">
        <f t="shared" si="1"/>
        <v>6186.5487142857146</v>
      </c>
      <c r="K25" s="31">
        <v>67</v>
      </c>
      <c r="L25" s="35">
        <v>97148.03</v>
      </c>
      <c r="M25" s="4">
        <v>208064.78</v>
      </c>
      <c r="N25" s="73">
        <f t="shared" si="2"/>
        <v>4555.415074626866</v>
      </c>
    </row>
    <row r="26" spans="1:14" s="6" customFormat="1" ht="15" x14ac:dyDescent="0.25">
      <c r="A26" s="4">
        <f t="shared" si="3"/>
        <v>22</v>
      </c>
      <c r="B26" s="7" t="s">
        <v>22</v>
      </c>
      <c r="C26" s="45">
        <v>128</v>
      </c>
      <c r="D26" s="35">
        <v>182751.88</v>
      </c>
      <c r="E26" s="53">
        <v>358759.77</v>
      </c>
      <c r="F26" s="70">
        <f t="shared" si="0"/>
        <v>4230.5597656250002</v>
      </c>
      <c r="G26" s="31">
        <v>108</v>
      </c>
      <c r="H26" s="35">
        <v>229075.44</v>
      </c>
      <c r="I26" s="35">
        <v>460901.56</v>
      </c>
      <c r="J26" s="72">
        <f t="shared" si="1"/>
        <v>6388.6759259259261</v>
      </c>
      <c r="K26" s="31">
        <v>110</v>
      </c>
      <c r="L26" s="35">
        <v>244605.34</v>
      </c>
      <c r="M26" s="4">
        <v>491554.33</v>
      </c>
      <c r="N26" s="73">
        <f t="shared" si="2"/>
        <v>6692.3606363636363</v>
      </c>
    </row>
    <row r="27" spans="1:14" s="6" customFormat="1" ht="15" x14ac:dyDescent="0.25">
      <c r="A27" s="4">
        <f t="shared" si="3"/>
        <v>23</v>
      </c>
      <c r="B27" s="7" t="s">
        <v>23</v>
      </c>
      <c r="C27" s="45">
        <v>186</v>
      </c>
      <c r="D27" s="35">
        <v>242915</v>
      </c>
      <c r="E27" s="53">
        <v>521469.69</v>
      </c>
      <c r="F27" s="70">
        <f t="shared" si="0"/>
        <v>4109.5951075268813</v>
      </c>
      <c r="G27" s="31">
        <v>189</v>
      </c>
      <c r="H27" s="35">
        <v>290420.65000000002</v>
      </c>
      <c r="I27" s="35">
        <v>616672.43000000005</v>
      </c>
      <c r="J27" s="72">
        <f t="shared" si="1"/>
        <v>4799.4342857142865</v>
      </c>
      <c r="K27" s="31">
        <v>173</v>
      </c>
      <c r="L27" s="35">
        <v>336561</v>
      </c>
      <c r="M27" s="4">
        <v>624567</v>
      </c>
      <c r="N27" s="73">
        <f t="shared" si="2"/>
        <v>5555.6531791907519</v>
      </c>
    </row>
    <row r="28" spans="1:14" s="6" customFormat="1" ht="15" x14ac:dyDescent="0.25">
      <c r="A28" s="4">
        <f t="shared" si="3"/>
        <v>24</v>
      </c>
      <c r="B28" s="7" t="s">
        <v>24</v>
      </c>
      <c r="C28" s="45">
        <v>137</v>
      </c>
      <c r="D28" s="35">
        <v>176889</v>
      </c>
      <c r="E28" s="53">
        <v>420646.58</v>
      </c>
      <c r="F28" s="70">
        <f t="shared" si="0"/>
        <v>4361.5735766423359</v>
      </c>
      <c r="G28" s="31">
        <v>135</v>
      </c>
      <c r="H28" s="35">
        <v>231517.88</v>
      </c>
      <c r="I28" s="35">
        <v>547246.26</v>
      </c>
      <c r="J28" s="72">
        <f t="shared" si="1"/>
        <v>5768.6232592592596</v>
      </c>
      <c r="K28" s="31">
        <v>123</v>
      </c>
      <c r="L28" s="35">
        <v>256283</v>
      </c>
      <c r="M28" s="4">
        <v>597536.04</v>
      </c>
      <c r="N28" s="73">
        <f t="shared" si="2"/>
        <v>6941.6182113821142</v>
      </c>
    </row>
    <row r="29" spans="1:14" s="6" customFormat="1" ht="15" x14ac:dyDescent="0.25">
      <c r="A29" s="4">
        <f t="shared" si="3"/>
        <v>25</v>
      </c>
      <c r="B29" s="7" t="s">
        <v>25</v>
      </c>
      <c r="C29" s="45">
        <v>113</v>
      </c>
      <c r="D29" s="35">
        <v>138883</v>
      </c>
      <c r="E29" s="53">
        <v>358931.07</v>
      </c>
      <c r="F29" s="70">
        <f t="shared" si="0"/>
        <v>4405.4342477876107</v>
      </c>
      <c r="G29" s="31">
        <v>112</v>
      </c>
      <c r="H29" s="35">
        <v>187038.3</v>
      </c>
      <c r="I29" s="35">
        <v>433838.95</v>
      </c>
      <c r="J29" s="72">
        <f t="shared" si="1"/>
        <v>5543.546875</v>
      </c>
      <c r="K29" s="31">
        <v>110</v>
      </c>
      <c r="L29" s="35">
        <v>240164.36</v>
      </c>
      <c r="M29" s="4">
        <v>428928.45</v>
      </c>
      <c r="N29" s="73">
        <f t="shared" si="2"/>
        <v>6082.6619090909098</v>
      </c>
    </row>
    <row r="30" spans="1:14" s="6" customFormat="1" ht="15" x14ac:dyDescent="0.25">
      <c r="A30" s="4">
        <f t="shared" si="3"/>
        <v>26</v>
      </c>
      <c r="B30" s="7" t="s">
        <v>26</v>
      </c>
      <c r="C30" s="45">
        <v>186</v>
      </c>
      <c r="D30" s="35">
        <v>237599</v>
      </c>
      <c r="E30" s="53">
        <v>463025.89</v>
      </c>
      <c r="F30" s="70">
        <f t="shared" si="0"/>
        <v>3766.800483870968</v>
      </c>
      <c r="G30" s="31">
        <v>176</v>
      </c>
      <c r="H30" s="35">
        <v>285819.87</v>
      </c>
      <c r="I30" s="35">
        <v>573876.47999999998</v>
      </c>
      <c r="J30" s="72">
        <f t="shared" si="1"/>
        <v>4884.6383522727274</v>
      </c>
      <c r="K30" s="31">
        <v>180</v>
      </c>
      <c r="L30" s="35">
        <v>354916.31</v>
      </c>
      <c r="M30" s="4">
        <v>598157.12</v>
      </c>
      <c r="N30" s="73">
        <f t="shared" si="2"/>
        <v>5294.8523888888885</v>
      </c>
    </row>
    <row r="31" spans="1:14" s="6" customFormat="1" ht="15" x14ac:dyDescent="0.25">
      <c r="A31" s="4">
        <f t="shared" si="3"/>
        <v>27</v>
      </c>
      <c r="B31" s="7" t="s">
        <v>27</v>
      </c>
      <c r="C31" s="45">
        <v>171</v>
      </c>
      <c r="D31" s="35">
        <v>212010</v>
      </c>
      <c r="E31" s="53">
        <v>493083.54</v>
      </c>
      <c r="F31" s="70">
        <f t="shared" si="0"/>
        <v>4123.3540350877192</v>
      </c>
      <c r="G31" s="31">
        <v>174</v>
      </c>
      <c r="H31" s="35">
        <v>266140.78999999998</v>
      </c>
      <c r="I31" s="35">
        <v>618248.69999999995</v>
      </c>
      <c r="J31" s="72">
        <f t="shared" si="1"/>
        <v>5082.6982183908049</v>
      </c>
      <c r="K31" s="31">
        <v>156</v>
      </c>
      <c r="L31" s="35">
        <v>280289.44</v>
      </c>
      <c r="M31" s="4">
        <v>672328.52</v>
      </c>
      <c r="N31" s="73">
        <f t="shared" si="2"/>
        <v>6106.5253846153846</v>
      </c>
    </row>
    <row r="32" spans="1:14" s="6" customFormat="1" ht="15" x14ac:dyDescent="0.25">
      <c r="A32" s="4">
        <f t="shared" si="3"/>
        <v>28</v>
      </c>
      <c r="B32" s="7" t="s">
        <v>28</v>
      </c>
      <c r="C32" s="45">
        <v>185</v>
      </c>
      <c r="D32" s="35">
        <v>230257</v>
      </c>
      <c r="E32" s="53">
        <v>525226.89</v>
      </c>
      <c r="F32" s="70">
        <f t="shared" si="0"/>
        <v>4083.6967027027026</v>
      </c>
      <c r="G32" s="31">
        <v>185</v>
      </c>
      <c r="H32" s="35">
        <v>321885.31</v>
      </c>
      <c r="I32" s="35">
        <v>572329.6</v>
      </c>
      <c r="J32" s="72">
        <f t="shared" si="1"/>
        <v>4833.5941081081073</v>
      </c>
      <c r="K32" s="31">
        <v>179</v>
      </c>
      <c r="L32" s="35">
        <v>356775</v>
      </c>
      <c r="M32" s="4">
        <v>600904.94999999995</v>
      </c>
      <c r="N32" s="73">
        <f t="shared" si="2"/>
        <v>5350.1673184357542</v>
      </c>
    </row>
    <row r="33" spans="1:14" s="6" customFormat="1" ht="15" x14ac:dyDescent="0.25">
      <c r="A33" s="4">
        <f t="shared" si="3"/>
        <v>29</v>
      </c>
      <c r="B33" s="7" t="s">
        <v>29</v>
      </c>
      <c r="C33" s="45">
        <v>167</v>
      </c>
      <c r="D33" s="35">
        <v>217574</v>
      </c>
      <c r="E33" s="53">
        <v>470136.16</v>
      </c>
      <c r="F33" s="70">
        <f t="shared" si="0"/>
        <v>4118.0249101796398</v>
      </c>
      <c r="G33" s="31">
        <v>162</v>
      </c>
      <c r="H33" s="35">
        <v>288883</v>
      </c>
      <c r="I33" s="35">
        <v>546832.79</v>
      </c>
      <c r="J33" s="72">
        <f t="shared" si="1"/>
        <v>5158.7394444444444</v>
      </c>
      <c r="K33" s="31">
        <v>167</v>
      </c>
      <c r="L33" s="35">
        <v>358990.12</v>
      </c>
      <c r="M33" s="4">
        <v>563781.68999999994</v>
      </c>
      <c r="N33" s="73">
        <f t="shared" si="2"/>
        <v>5525.5797005988024</v>
      </c>
    </row>
    <row r="34" spans="1:14" s="6" customFormat="1" ht="15" x14ac:dyDescent="0.25">
      <c r="A34" s="4">
        <f t="shared" si="3"/>
        <v>30</v>
      </c>
      <c r="B34" s="7" t="s">
        <v>30</v>
      </c>
      <c r="C34" s="45">
        <v>162</v>
      </c>
      <c r="D34" s="35">
        <v>282070</v>
      </c>
      <c r="E34" s="53">
        <v>497621.2</v>
      </c>
      <c r="F34" s="70">
        <f t="shared" si="0"/>
        <v>4812.9086419753085</v>
      </c>
      <c r="G34" s="31">
        <v>163</v>
      </c>
      <c r="H34" s="35">
        <v>335121.34999999998</v>
      </c>
      <c r="I34" s="35">
        <v>597783.07999999996</v>
      </c>
      <c r="J34" s="72">
        <f t="shared" si="1"/>
        <v>5723.3400613496924</v>
      </c>
      <c r="K34" s="31">
        <v>161</v>
      </c>
      <c r="L34" s="35">
        <v>406622</v>
      </c>
      <c r="M34" s="4">
        <v>618891.04</v>
      </c>
      <c r="N34" s="73">
        <f t="shared" si="2"/>
        <v>6369.6462111801247</v>
      </c>
    </row>
    <row r="35" spans="1:14" s="6" customFormat="1" ht="15" x14ac:dyDescent="0.25">
      <c r="A35" s="4">
        <f t="shared" si="3"/>
        <v>31</v>
      </c>
      <c r="B35" s="7" t="s">
        <v>31</v>
      </c>
      <c r="C35" s="45">
        <v>74</v>
      </c>
      <c r="D35" s="35">
        <v>106228</v>
      </c>
      <c r="E35" s="53">
        <v>236886.56</v>
      </c>
      <c r="F35" s="70">
        <f t="shared" si="0"/>
        <v>4636.6832432432429</v>
      </c>
      <c r="G35" s="31">
        <v>76</v>
      </c>
      <c r="H35" s="35">
        <v>126693.66</v>
      </c>
      <c r="I35" s="35">
        <v>276303.55</v>
      </c>
      <c r="J35" s="72">
        <f t="shared" si="1"/>
        <v>5302.5948684210525</v>
      </c>
      <c r="K35" s="31">
        <v>75</v>
      </c>
      <c r="L35" s="35">
        <v>148335</v>
      </c>
      <c r="M35" s="4">
        <v>285456.28999999998</v>
      </c>
      <c r="N35" s="73">
        <f t="shared" si="2"/>
        <v>5783.8838666666661</v>
      </c>
    </row>
    <row r="36" spans="1:14" s="6" customFormat="1" ht="15" x14ac:dyDescent="0.25">
      <c r="A36" s="4">
        <f t="shared" si="3"/>
        <v>32</v>
      </c>
      <c r="B36" s="7" t="s">
        <v>32</v>
      </c>
      <c r="C36" s="45">
        <v>231</v>
      </c>
      <c r="D36" s="35">
        <v>285940</v>
      </c>
      <c r="E36" s="53">
        <v>591686.29</v>
      </c>
      <c r="F36" s="70">
        <f t="shared" si="0"/>
        <v>3799.248008658009</v>
      </c>
      <c r="G36" s="31">
        <v>222</v>
      </c>
      <c r="H36" s="35">
        <v>365050.51</v>
      </c>
      <c r="I36" s="35">
        <v>571732.05000000005</v>
      </c>
      <c r="J36" s="72">
        <f t="shared" si="1"/>
        <v>4219.7412612612616</v>
      </c>
      <c r="K36" s="31">
        <v>229</v>
      </c>
      <c r="L36" s="35">
        <v>417411</v>
      </c>
      <c r="M36" s="4">
        <v>664224.93999999994</v>
      </c>
      <c r="N36" s="73">
        <f t="shared" si="2"/>
        <v>4723.301048034934</v>
      </c>
    </row>
    <row r="37" spans="1:14" s="6" customFormat="1" ht="15" x14ac:dyDescent="0.25">
      <c r="A37" s="4">
        <f t="shared" si="3"/>
        <v>33</v>
      </c>
      <c r="B37" s="7" t="s">
        <v>33</v>
      </c>
      <c r="C37" s="45">
        <v>212</v>
      </c>
      <c r="D37" s="35">
        <v>276300.07</v>
      </c>
      <c r="E37" s="53">
        <v>641131.43000000005</v>
      </c>
      <c r="F37" s="70">
        <f t="shared" si="0"/>
        <v>4327.507075471698</v>
      </c>
      <c r="G37" s="31">
        <v>221</v>
      </c>
      <c r="H37" s="35">
        <v>352754.32</v>
      </c>
      <c r="I37" s="35">
        <v>733136.52</v>
      </c>
      <c r="J37" s="72">
        <f t="shared" si="1"/>
        <v>4913.533212669684</v>
      </c>
      <c r="K37" s="31">
        <v>219</v>
      </c>
      <c r="L37" s="35">
        <v>411505</v>
      </c>
      <c r="M37" s="4">
        <v>762855.87</v>
      </c>
      <c r="N37" s="73">
        <f t="shared" si="2"/>
        <v>5362.3784018264842</v>
      </c>
    </row>
    <row r="38" spans="1:14" s="6" customFormat="1" ht="15" x14ac:dyDescent="0.25">
      <c r="A38" s="4">
        <f t="shared" si="3"/>
        <v>34</v>
      </c>
      <c r="B38" s="7" t="s">
        <v>34</v>
      </c>
      <c r="C38" s="45">
        <v>233</v>
      </c>
      <c r="D38" s="35">
        <v>288677</v>
      </c>
      <c r="E38" s="53">
        <v>486414.44</v>
      </c>
      <c r="F38" s="70">
        <f t="shared" si="0"/>
        <v>3326.5727038626605</v>
      </c>
      <c r="G38" s="31">
        <v>224</v>
      </c>
      <c r="H38" s="35">
        <v>363088.02</v>
      </c>
      <c r="I38" s="35">
        <v>563524.46</v>
      </c>
      <c r="J38" s="72">
        <f t="shared" si="1"/>
        <v>4136.6628571428573</v>
      </c>
      <c r="K38" s="31">
        <v>215</v>
      </c>
      <c r="L38" s="35">
        <v>413125</v>
      </c>
      <c r="M38" s="4">
        <v>569943.29</v>
      </c>
      <c r="N38" s="73">
        <f t="shared" si="2"/>
        <v>4572.4106511627906</v>
      </c>
    </row>
    <row r="39" spans="1:14" s="6" customFormat="1" ht="15" x14ac:dyDescent="0.25">
      <c r="A39" s="4">
        <f t="shared" si="3"/>
        <v>35</v>
      </c>
      <c r="B39" s="7" t="s">
        <v>35</v>
      </c>
      <c r="C39" s="45">
        <v>96</v>
      </c>
      <c r="D39" s="35">
        <v>127222</v>
      </c>
      <c r="E39" s="53">
        <v>279773.21999999997</v>
      </c>
      <c r="F39" s="70">
        <f t="shared" si="0"/>
        <v>4239.5335416666667</v>
      </c>
      <c r="G39" s="31">
        <v>95</v>
      </c>
      <c r="H39" s="35">
        <v>159542.17000000001</v>
      </c>
      <c r="I39" s="35">
        <v>316372.05</v>
      </c>
      <c r="J39" s="72">
        <f t="shared" si="1"/>
        <v>5009.623368421052</v>
      </c>
      <c r="K39" s="31">
        <v>95</v>
      </c>
      <c r="L39" s="35">
        <v>180121</v>
      </c>
      <c r="M39" s="4">
        <v>352636.23</v>
      </c>
      <c r="N39" s="73">
        <f t="shared" si="2"/>
        <v>5607.9708421052628</v>
      </c>
    </row>
    <row r="40" spans="1:14" s="6" customFormat="1" ht="15" x14ac:dyDescent="0.25">
      <c r="A40" s="4">
        <f t="shared" si="3"/>
        <v>36</v>
      </c>
      <c r="B40" s="7" t="s">
        <v>36</v>
      </c>
      <c r="C40" s="45">
        <v>114</v>
      </c>
      <c r="D40" s="35">
        <v>144602</v>
      </c>
      <c r="E40" s="53">
        <v>322725.43</v>
      </c>
      <c r="F40" s="70">
        <f t="shared" si="0"/>
        <v>4099.3634210526316</v>
      </c>
      <c r="G40" s="31">
        <v>114</v>
      </c>
      <c r="H40" s="35">
        <v>192154.68</v>
      </c>
      <c r="I40" s="35">
        <v>397327.34</v>
      </c>
      <c r="J40" s="72">
        <f t="shared" si="1"/>
        <v>5170.8949122807016</v>
      </c>
      <c r="K40" s="31">
        <v>115</v>
      </c>
      <c r="L40" s="35">
        <v>233245</v>
      </c>
      <c r="M40" s="4">
        <v>400308.82</v>
      </c>
      <c r="N40" s="73">
        <f t="shared" si="2"/>
        <v>5509.1636521739138</v>
      </c>
    </row>
    <row r="41" spans="1:14" s="6" customFormat="1" ht="15" x14ac:dyDescent="0.25">
      <c r="A41" s="4">
        <f t="shared" si="3"/>
        <v>37</v>
      </c>
      <c r="B41" s="7" t="s">
        <v>37</v>
      </c>
      <c r="C41" s="45">
        <v>194</v>
      </c>
      <c r="D41" s="35">
        <v>233438.71</v>
      </c>
      <c r="E41" s="53">
        <v>500987</v>
      </c>
      <c r="F41" s="70">
        <f t="shared" si="0"/>
        <v>3785.699536082474</v>
      </c>
      <c r="G41" s="31">
        <v>194</v>
      </c>
      <c r="H41" s="35">
        <v>320636.76</v>
      </c>
      <c r="I41" s="35">
        <v>595891.51</v>
      </c>
      <c r="J41" s="72">
        <f t="shared" si="1"/>
        <v>4724.3725257731958</v>
      </c>
      <c r="K41" s="31">
        <v>189</v>
      </c>
      <c r="L41" s="35">
        <v>336418.88</v>
      </c>
      <c r="M41" s="4">
        <v>604824.03</v>
      </c>
      <c r="N41" s="73">
        <f t="shared" si="2"/>
        <v>4980.1212169312175</v>
      </c>
    </row>
    <row r="42" spans="1:14" s="6" customFormat="1" ht="15" x14ac:dyDescent="0.25">
      <c r="A42" s="4">
        <f t="shared" si="3"/>
        <v>38</v>
      </c>
      <c r="B42" s="7" t="s">
        <v>38</v>
      </c>
      <c r="C42" s="45">
        <v>75</v>
      </c>
      <c r="D42" s="35">
        <v>92221</v>
      </c>
      <c r="E42" s="53">
        <v>250343.63</v>
      </c>
      <c r="F42" s="70">
        <f t="shared" si="0"/>
        <v>4567.5284000000001</v>
      </c>
      <c r="G42" s="31">
        <v>74</v>
      </c>
      <c r="H42" s="35">
        <v>131037.28</v>
      </c>
      <c r="I42" s="35">
        <v>263733.26</v>
      </c>
      <c r="J42" s="72">
        <f t="shared" si="1"/>
        <v>5334.7370270270276</v>
      </c>
      <c r="K42" s="31">
        <v>70</v>
      </c>
      <c r="L42" s="35">
        <v>104687.26</v>
      </c>
      <c r="M42" s="4">
        <v>179536.15</v>
      </c>
      <c r="N42" s="73">
        <f t="shared" si="2"/>
        <v>4060.3344285714284</v>
      </c>
    </row>
    <row r="43" spans="1:14" s="6" customFormat="1" ht="15" x14ac:dyDescent="0.25">
      <c r="A43" s="4">
        <f t="shared" si="3"/>
        <v>39</v>
      </c>
      <c r="B43" s="7" t="s">
        <v>39</v>
      </c>
      <c r="C43" s="45">
        <v>236</v>
      </c>
      <c r="D43" s="35">
        <v>286387</v>
      </c>
      <c r="E43" s="53">
        <v>524498.65</v>
      </c>
      <c r="F43" s="70">
        <f t="shared" si="0"/>
        <v>3435.9561440677967</v>
      </c>
      <c r="G43" s="31">
        <v>223</v>
      </c>
      <c r="H43" s="35">
        <v>359293.06</v>
      </c>
      <c r="I43" s="35">
        <v>596449.99</v>
      </c>
      <c r="J43" s="72">
        <f t="shared" si="1"/>
        <v>4285.8432735426013</v>
      </c>
      <c r="K43" s="31">
        <v>216</v>
      </c>
      <c r="L43" s="35">
        <v>390776</v>
      </c>
      <c r="M43" s="4">
        <v>642333.64</v>
      </c>
      <c r="N43" s="73">
        <f t="shared" si="2"/>
        <v>4782.915</v>
      </c>
    </row>
    <row r="44" spans="1:14" s="6" customFormat="1" ht="15" x14ac:dyDescent="0.25">
      <c r="A44" s="4">
        <f t="shared" si="3"/>
        <v>40</v>
      </c>
      <c r="B44" s="7" t="s">
        <v>40</v>
      </c>
      <c r="C44" s="45">
        <v>132</v>
      </c>
      <c r="D44" s="35">
        <v>185770</v>
      </c>
      <c r="E44" s="53">
        <v>360701.73</v>
      </c>
      <c r="F44" s="70">
        <f t="shared" si="0"/>
        <v>4139.9373484848484</v>
      </c>
      <c r="G44" s="31">
        <v>134</v>
      </c>
      <c r="H44" s="35">
        <v>253683.08</v>
      </c>
      <c r="I44" s="35">
        <v>391053.59</v>
      </c>
      <c r="J44" s="72">
        <f t="shared" si="1"/>
        <v>4811.4676865671645</v>
      </c>
      <c r="K44" s="31">
        <v>131</v>
      </c>
      <c r="L44" s="35">
        <v>271285</v>
      </c>
      <c r="M44" s="4">
        <v>462370.85</v>
      </c>
      <c r="N44" s="73">
        <f t="shared" si="2"/>
        <v>5600.4263358778626</v>
      </c>
    </row>
    <row r="45" spans="1:14" s="6" customFormat="1" ht="15" x14ac:dyDescent="0.25">
      <c r="A45" s="4">
        <f t="shared" si="3"/>
        <v>41</v>
      </c>
      <c r="B45" s="7" t="s">
        <v>41</v>
      </c>
      <c r="C45" s="45">
        <v>219</v>
      </c>
      <c r="D45" s="35">
        <v>281548</v>
      </c>
      <c r="E45" s="53">
        <v>548338.03</v>
      </c>
      <c r="F45" s="70">
        <f t="shared" si="0"/>
        <v>3789.4339269406396</v>
      </c>
      <c r="G45" s="31">
        <v>206</v>
      </c>
      <c r="H45" s="35">
        <v>369920.77</v>
      </c>
      <c r="I45" s="35">
        <v>602327.28</v>
      </c>
      <c r="J45" s="72">
        <f t="shared" si="1"/>
        <v>4719.6507281553404</v>
      </c>
      <c r="K45" s="31">
        <v>217</v>
      </c>
      <c r="L45" s="35">
        <v>435624</v>
      </c>
      <c r="M45" s="4">
        <v>630988.19999999995</v>
      </c>
      <c r="N45" s="73">
        <f t="shared" si="2"/>
        <v>4915.263594470046</v>
      </c>
    </row>
    <row r="46" spans="1:14" s="6" customFormat="1" ht="15" x14ac:dyDescent="0.25">
      <c r="A46" s="4">
        <f t="shared" si="3"/>
        <v>42</v>
      </c>
      <c r="B46" s="7" t="s">
        <v>42</v>
      </c>
      <c r="C46" s="45">
        <v>210</v>
      </c>
      <c r="D46" s="35">
        <v>267316</v>
      </c>
      <c r="E46" s="53">
        <v>491376.04</v>
      </c>
      <c r="F46" s="70">
        <f t="shared" si="0"/>
        <v>3612.8192380952382</v>
      </c>
      <c r="G46" s="31">
        <v>205</v>
      </c>
      <c r="H46" s="35">
        <v>320521.64</v>
      </c>
      <c r="I46" s="35">
        <v>554285.43999999994</v>
      </c>
      <c r="J46" s="72">
        <f t="shared" si="1"/>
        <v>4267.3516097560978</v>
      </c>
      <c r="K46" s="31">
        <v>202</v>
      </c>
      <c r="L46" s="35">
        <v>362290</v>
      </c>
      <c r="M46" s="4">
        <v>570007.79</v>
      </c>
      <c r="N46" s="73">
        <f t="shared" si="2"/>
        <v>4615.3355940594065</v>
      </c>
    </row>
    <row r="47" spans="1:14" s="6" customFormat="1" ht="15" x14ac:dyDescent="0.25">
      <c r="A47" s="4">
        <f t="shared" si="3"/>
        <v>43</v>
      </c>
      <c r="B47" s="7" t="s">
        <v>43</v>
      </c>
      <c r="C47" s="45">
        <v>114</v>
      </c>
      <c r="D47" s="35">
        <v>168956</v>
      </c>
      <c r="E47" s="53">
        <v>354157.69</v>
      </c>
      <c r="F47" s="70">
        <f t="shared" si="0"/>
        <v>4588.7165789473684</v>
      </c>
      <c r="G47" s="31">
        <v>115</v>
      </c>
      <c r="H47" s="35">
        <v>242612.68</v>
      </c>
      <c r="I47" s="35">
        <v>411743.55</v>
      </c>
      <c r="J47" s="72">
        <f t="shared" si="1"/>
        <v>5690.0541739130431</v>
      </c>
      <c r="K47" s="31">
        <v>115</v>
      </c>
      <c r="L47" s="35">
        <v>255931</v>
      </c>
      <c r="M47" s="4">
        <v>441349.36</v>
      </c>
      <c r="N47" s="73">
        <f t="shared" si="2"/>
        <v>6063.3074782608692</v>
      </c>
    </row>
    <row r="48" spans="1:14" s="6" customFormat="1" ht="15" x14ac:dyDescent="0.25">
      <c r="A48" s="4">
        <f t="shared" si="3"/>
        <v>44</v>
      </c>
      <c r="B48" s="7" t="s">
        <v>44</v>
      </c>
      <c r="C48" s="45">
        <v>130</v>
      </c>
      <c r="D48" s="35">
        <v>263531</v>
      </c>
      <c r="E48" s="53">
        <v>552438.36</v>
      </c>
      <c r="F48" s="70">
        <f t="shared" si="0"/>
        <v>6276.6873846153849</v>
      </c>
      <c r="G48" s="31">
        <v>123</v>
      </c>
      <c r="H48" s="35">
        <v>375253.63</v>
      </c>
      <c r="I48" s="35">
        <v>656039.43999999994</v>
      </c>
      <c r="J48" s="72">
        <f t="shared" si="1"/>
        <v>8384.4965040650404</v>
      </c>
      <c r="K48" s="31">
        <v>118</v>
      </c>
      <c r="L48" s="35">
        <v>377237.86</v>
      </c>
      <c r="M48" s="4">
        <v>672080.51</v>
      </c>
      <c r="N48" s="73">
        <f t="shared" si="2"/>
        <v>8892.5285593220342</v>
      </c>
    </row>
    <row r="49" spans="1:14" s="6" customFormat="1" ht="14.25" customHeight="1" x14ac:dyDescent="0.25">
      <c r="A49" s="4">
        <f t="shared" si="3"/>
        <v>45</v>
      </c>
      <c r="B49" s="7" t="s">
        <v>45</v>
      </c>
      <c r="C49" s="45">
        <v>171</v>
      </c>
      <c r="D49" s="35">
        <v>233695</v>
      </c>
      <c r="E49" s="53">
        <v>466221.94</v>
      </c>
      <c r="F49" s="70">
        <f t="shared" si="0"/>
        <v>4093.0815204678361</v>
      </c>
      <c r="G49" s="31">
        <v>170</v>
      </c>
      <c r="H49" s="35">
        <v>299191.7</v>
      </c>
      <c r="I49" s="35">
        <v>526737.96</v>
      </c>
      <c r="J49" s="72">
        <f t="shared" si="1"/>
        <v>4858.4097647058816</v>
      </c>
      <c r="K49" s="31">
        <v>165</v>
      </c>
      <c r="L49" s="35">
        <v>336711.89</v>
      </c>
      <c r="M49" s="4">
        <v>598301.01</v>
      </c>
      <c r="N49" s="73">
        <f t="shared" si="2"/>
        <v>5666.7448484848483</v>
      </c>
    </row>
    <row r="50" spans="1:14" s="6" customFormat="1" ht="15" x14ac:dyDescent="0.25">
      <c r="A50" s="4">
        <f t="shared" si="3"/>
        <v>46</v>
      </c>
      <c r="B50" s="7" t="s">
        <v>46</v>
      </c>
      <c r="C50" s="45">
        <v>110</v>
      </c>
      <c r="D50" s="35">
        <v>173323</v>
      </c>
      <c r="E50" s="53">
        <v>363137.45</v>
      </c>
      <c r="F50" s="70">
        <f t="shared" si="0"/>
        <v>4876.9131818181813</v>
      </c>
      <c r="G50" s="31">
        <v>114</v>
      </c>
      <c r="H50" s="35">
        <v>188476.3</v>
      </c>
      <c r="I50" s="35">
        <v>388789.67</v>
      </c>
      <c r="J50" s="72">
        <f t="shared" si="1"/>
        <v>5063.7365789473679</v>
      </c>
      <c r="K50" s="31">
        <v>110</v>
      </c>
      <c r="L50" s="35">
        <v>270039.40000000002</v>
      </c>
      <c r="M50" s="4">
        <v>524569.77</v>
      </c>
      <c r="N50" s="73">
        <f t="shared" si="2"/>
        <v>7223.7197272727281</v>
      </c>
    </row>
    <row r="51" spans="1:14" s="6" customFormat="1" ht="15" x14ac:dyDescent="0.25">
      <c r="A51" s="4">
        <f t="shared" si="3"/>
        <v>47</v>
      </c>
      <c r="B51" s="7" t="s">
        <v>47</v>
      </c>
      <c r="C51" s="45">
        <v>159</v>
      </c>
      <c r="D51" s="35">
        <v>220500</v>
      </c>
      <c r="E51" s="53">
        <v>507428.35</v>
      </c>
      <c r="F51" s="70">
        <f t="shared" si="0"/>
        <v>4578.1657232704401</v>
      </c>
      <c r="G51" s="31">
        <v>182</v>
      </c>
      <c r="H51" s="35">
        <v>322332.84000000003</v>
      </c>
      <c r="I51" s="35">
        <v>601502.71999999997</v>
      </c>
      <c r="J51" s="72">
        <f t="shared" si="1"/>
        <v>5076.0195604395603</v>
      </c>
      <c r="K51" s="31">
        <v>184</v>
      </c>
      <c r="L51" s="35">
        <v>439361.29</v>
      </c>
      <c r="M51" s="4">
        <v>747617.23</v>
      </c>
      <c r="N51" s="73">
        <f t="shared" si="2"/>
        <v>6450.9702173913047</v>
      </c>
    </row>
    <row r="52" spans="1:14" s="6" customFormat="1" ht="15" x14ac:dyDescent="0.25">
      <c r="A52" s="4">
        <f t="shared" si="3"/>
        <v>48</v>
      </c>
      <c r="B52" s="7" t="s">
        <v>48</v>
      </c>
      <c r="C52" s="45">
        <v>209</v>
      </c>
      <c r="D52" s="35">
        <v>254705</v>
      </c>
      <c r="E52" s="53">
        <v>536879.82999999996</v>
      </c>
      <c r="F52" s="70">
        <f t="shared" si="0"/>
        <v>3787.4872248803827</v>
      </c>
      <c r="G52" s="31">
        <v>205</v>
      </c>
      <c r="H52" s="35">
        <v>377042.74</v>
      </c>
      <c r="I52" s="35">
        <v>625964.06000000006</v>
      </c>
      <c r="J52" s="72">
        <f t="shared" si="1"/>
        <v>4892.7160975609759</v>
      </c>
      <c r="K52" s="31">
        <v>199</v>
      </c>
      <c r="L52" s="35">
        <v>389957</v>
      </c>
      <c r="M52" s="4">
        <v>658318.23</v>
      </c>
      <c r="N52" s="73">
        <f t="shared" si="2"/>
        <v>5267.7147236180899</v>
      </c>
    </row>
    <row r="53" spans="1:14" s="6" customFormat="1" ht="15" x14ac:dyDescent="0.25">
      <c r="A53" s="4">
        <f t="shared" si="3"/>
        <v>49</v>
      </c>
      <c r="B53" s="7" t="s">
        <v>49</v>
      </c>
      <c r="C53" s="45">
        <v>206</v>
      </c>
      <c r="D53" s="35">
        <v>265045</v>
      </c>
      <c r="E53" s="53">
        <v>493308.11</v>
      </c>
      <c r="F53" s="70">
        <f t="shared" si="0"/>
        <v>3681.3257766990291</v>
      </c>
      <c r="G53" s="31">
        <v>195</v>
      </c>
      <c r="H53" s="35">
        <v>330802.23</v>
      </c>
      <c r="I53" s="35">
        <v>594578.74</v>
      </c>
      <c r="J53" s="72">
        <f t="shared" si="1"/>
        <v>4745.5434358974353</v>
      </c>
      <c r="K53" s="31">
        <v>186</v>
      </c>
      <c r="L53" s="35">
        <v>344655</v>
      </c>
      <c r="M53" s="4">
        <v>604594.32999999996</v>
      </c>
      <c r="N53" s="73">
        <f t="shared" si="2"/>
        <v>5103.491021505376</v>
      </c>
    </row>
    <row r="54" spans="1:14" s="6" customFormat="1" ht="15" x14ac:dyDescent="0.25">
      <c r="A54" s="4">
        <f t="shared" si="3"/>
        <v>50</v>
      </c>
      <c r="B54" s="7" t="s">
        <v>50</v>
      </c>
      <c r="C54" s="45">
        <v>127</v>
      </c>
      <c r="D54" s="35">
        <v>175154</v>
      </c>
      <c r="E54" s="53">
        <v>352430.61</v>
      </c>
      <c r="F54" s="70">
        <f t="shared" si="0"/>
        <v>4154.2095275590555</v>
      </c>
      <c r="G54" s="31">
        <v>127</v>
      </c>
      <c r="H54" s="35">
        <v>229193.88</v>
      </c>
      <c r="I54" s="35">
        <v>382408.61</v>
      </c>
      <c r="J54" s="72">
        <f t="shared" si="1"/>
        <v>4815.7676377952757</v>
      </c>
      <c r="K54" s="31">
        <v>123</v>
      </c>
      <c r="L54" s="35">
        <v>286999.03999999998</v>
      </c>
      <c r="M54" s="4">
        <v>513901.78</v>
      </c>
      <c r="N54" s="73">
        <f t="shared" si="2"/>
        <v>6511.388780487805</v>
      </c>
    </row>
    <row r="55" spans="1:14" s="6" customFormat="1" ht="15" x14ac:dyDescent="0.25">
      <c r="A55" s="4">
        <f t="shared" si="3"/>
        <v>51</v>
      </c>
      <c r="B55" s="7" t="s">
        <v>51</v>
      </c>
      <c r="C55" s="45">
        <v>109</v>
      </c>
      <c r="D55" s="35">
        <v>148810</v>
      </c>
      <c r="E55" s="53">
        <v>338105.62</v>
      </c>
      <c r="F55" s="70">
        <f t="shared" si="0"/>
        <v>4467.1157798165141</v>
      </c>
      <c r="G55" s="31">
        <v>106</v>
      </c>
      <c r="H55" s="35">
        <v>233733.1</v>
      </c>
      <c r="I55" s="35">
        <v>560489.36</v>
      </c>
      <c r="J55" s="72">
        <f t="shared" si="1"/>
        <v>7492.6647169811313</v>
      </c>
      <c r="K55" s="31">
        <v>171</v>
      </c>
      <c r="L55" s="35">
        <v>374776</v>
      </c>
      <c r="M55" s="4">
        <v>608696.1</v>
      </c>
      <c r="N55" s="73">
        <f t="shared" si="2"/>
        <v>5751.2988304093569</v>
      </c>
    </row>
    <row r="56" spans="1:14" s="6" customFormat="1" ht="15" x14ac:dyDescent="0.25">
      <c r="A56" s="4">
        <f t="shared" si="3"/>
        <v>52</v>
      </c>
      <c r="B56" s="7" t="s">
        <v>52</v>
      </c>
      <c r="C56" s="45">
        <v>187</v>
      </c>
      <c r="D56" s="35">
        <v>257823</v>
      </c>
      <c r="E56" s="53">
        <v>518846.64</v>
      </c>
      <c r="F56" s="70">
        <f t="shared" si="0"/>
        <v>4153.3135828877002</v>
      </c>
      <c r="G56" s="31">
        <v>180</v>
      </c>
      <c r="H56" s="35">
        <v>327634.68</v>
      </c>
      <c r="I56" s="35">
        <v>574418.82999999996</v>
      </c>
      <c r="J56" s="72">
        <f t="shared" si="1"/>
        <v>5011.408388888889</v>
      </c>
      <c r="K56" s="31">
        <v>184</v>
      </c>
      <c r="L56" s="35">
        <v>345379</v>
      </c>
      <c r="M56" s="4">
        <v>630603.77</v>
      </c>
      <c r="N56" s="73">
        <f t="shared" si="2"/>
        <v>5304.2541847826087</v>
      </c>
    </row>
    <row r="57" spans="1:14" s="6" customFormat="1" ht="15" x14ac:dyDescent="0.25">
      <c r="A57" s="4">
        <f t="shared" si="3"/>
        <v>53</v>
      </c>
      <c r="B57" s="7" t="s">
        <v>53</v>
      </c>
      <c r="C57" s="45">
        <v>118</v>
      </c>
      <c r="D57" s="35">
        <v>161706</v>
      </c>
      <c r="E57" s="53">
        <v>363340.75</v>
      </c>
      <c r="F57" s="70">
        <f t="shared" si="0"/>
        <v>4449.5487288135591</v>
      </c>
      <c r="G57" s="31">
        <v>115</v>
      </c>
      <c r="H57" s="35">
        <v>205964.68</v>
      </c>
      <c r="I57" s="35">
        <v>389559.88</v>
      </c>
      <c r="J57" s="72">
        <f t="shared" si="1"/>
        <v>5178.474434782609</v>
      </c>
      <c r="K57" s="31">
        <v>115</v>
      </c>
      <c r="L57" s="35">
        <v>256864</v>
      </c>
      <c r="M57" s="4">
        <v>396685.91</v>
      </c>
      <c r="N57" s="73">
        <f t="shared" si="2"/>
        <v>5683.0426956521733</v>
      </c>
    </row>
    <row r="58" spans="1:14" s="6" customFormat="1" ht="15" x14ac:dyDescent="0.25">
      <c r="A58" s="4">
        <f t="shared" si="3"/>
        <v>54</v>
      </c>
      <c r="B58" s="7" t="s">
        <v>54</v>
      </c>
      <c r="C58" s="45">
        <v>191</v>
      </c>
      <c r="D58" s="35">
        <v>235906</v>
      </c>
      <c r="E58" s="54">
        <v>519568.21</v>
      </c>
      <c r="F58" s="70">
        <f t="shared" si="0"/>
        <v>3955.3623560209421</v>
      </c>
      <c r="G58" s="31">
        <v>191</v>
      </c>
      <c r="H58" s="35">
        <v>311856.15999999997</v>
      </c>
      <c r="I58" s="35">
        <v>548359.4</v>
      </c>
      <c r="J58" s="72">
        <f t="shared" si="1"/>
        <v>4503.7463874345549</v>
      </c>
      <c r="K58" s="31">
        <v>193</v>
      </c>
      <c r="L58" s="35">
        <v>361742</v>
      </c>
      <c r="M58" s="4">
        <v>564710.36</v>
      </c>
      <c r="N58" s="73">
        <f t="shared" si="2"/>
        <v>4800.2712953367873</v>
      </c>
    </row>
    <row r="59" spans="1:14" s="6" customFormat="1" ht="15" x14ac:dyDescent="0.25">
      <c r="A59" s="4">
        <f t="shared" si="3"/>
        <v>55</v>
      </c>
      <c r="B59" s="7" t="s">
        <v>55</v>
      </c>
      <c r="C59" s="45">
        <v>194</v>
      </c>
      <c r="D59" s="35">
        <v>242108</v>
      </c>
      <c r="E59" s="54">
        <v>488796.21</v>
      </c>
      <c r="F59" s="70">
        <f t="shared" si="0"/>
        <v>3767.5474742268038</v>
      </c>
      <c r="G59" s="31">
        <v>190</v>
      </c>
      <c r="H59" s="35">
        <v>309633.61</v>
      </c>
      <c r="I59" s="35">
        <v>552371.14</v>
      </c>
      <c r="J59" s="72">
        <f t="shared" si="1"/>
        <v>4536.867105263158</v>
      </c>
      <c r="K59" s="31">
        <v>191</v>
      </c>
      <c r="L59" s="35">
        <v>364406.83</v>
      </c>
      <c r="M59" s="4">
        <v>581897.1</v>
      </c>
      <c r="N59" s="73">
        <f t="shared" si="2"/>
        <v>4954.4708376963345</v>
      </c>
    </row>
    <row r="60" spans="1:14" s="6" customFormat="1" ht="15" x14ac:dyDescent="0.25">
      <c r="A60" s="4">
        <f t="shared" si="3"/>
        <v>56</v>
      </c>
      <c r="B60" s="7" t="s">
        <v>56</v>
      </c>
      <c r="C60" s="45">
        <v>191</v>
      </c>
      <c r="D60" s="35">
        <v>248104</v>
      </c>
      <c r="E60" s="53">
        <v>465939.55</v>
      </c>
      <c r="F60" s="70">
        <f t="shared" si="0"/>
        <v>3738.4479057591625</v>
      </c>
      <c r="G60" s="31">
        <v>184</v>
      </c>
      <c r="H60" s="35">
        <v>280648</v>
      </c>
      <c r="I60" s="35">
        <v>527678.1</v>
      </c>
      <c r="J60" s="72">
        <f t="shared" si="1"/>
        <v>4393.0766304347826</v>
      </c>
      <c r="K60" s="31">
        <v>185</v>
      </c>
      <c r="L60" s="35">
        <v>316697</v>
      </c>
      <c r="M60" s="4">
        <v>576668.22</v>
      </c>
      <c r="N60" s="73">
        <f t="shared" si="2"/>
        <v>4829.0011891891891</v>
      </c>
    </row>
    <row r="61" spans="1:14" s="6" customFormat="1" ht="15" x14ac:dyDescent="0.25">
      <c r="A61" s="4">
        <f t="shared" si="3"/>
        <v>57</v>
      </c>
      <c r="B61" s="7" t="s">
        <v>57</v>
      </c>
      <c r="C61" s="45">
        <v>196</v>
      </c>
      <c r="D61" s="35">
        <v>254180</v>
      </c>
      <c r="E61" s="54">
        <v>496020.64</v>
      </c>
      <c r="F61" s="70">
        <f t="shared" si="0"/>
        <v>3827.5542857142859</v>
      </c>
      <c r="G61" s="31">
        <v>196</v>
      </c>
      <c r="H61" s="35">
        <v>301557.61</v>
      </c>
      <c r="I61" s="35">
        <v>583542.64</v>
      </c>
      <c r="J61" s="72">
        <f t="shared" si="1"/>
        <v>4515.8176020408164</v>
      </c>
      <c r="K61" s="31">
        <v>191</v>
      </c>
      <c r="L61" s="35">
        <v>353508</v>
      </c>
      <c r="M61" s="4">
        <v>628239.53</v>
      </c>
      <c r="N61" s="73">
        <f t="shared" si="2"/>
        <v>5140.0394240837695</v>
      </c>
    </row>
    <row r="62" spans="1:14" s="6" customFormat="1" ht="15" x14ac:dyDescent="0.25">
      <c r="A62" s="4">
        <f t="shared" si="3"/>
        <v>58</v>
      </c>
      <c r="B62" s="7" t="s">
        <v>58</v>
      </c>
      <c r="C62" s="45">
        <v>248</v>
      </c>
      <c r="D62" s="35">
        <v>296795</v>
      </c>
      <c r="E62" s="54">
        <v>519197.74</v>
      </c>
      <c r="F62" s="70">
        <f t="shared" si="0"/>
        <v>3290.2933064516128</v>
      </c>
      <c r="G62" s="31">
        <v>241</v>
      </c>
      <c r="H62" s="35">
        <v>356672.83</v>
      </c>
      <c r="I62" s="35">
        <v>637639.64</v>
      </c>
      <c r="J62" s="72">
        <f t="shared" si="1"/>
        <v>4125.7778838174272</v>
      </c>
      <c r="K62" s="31">
        <v>239</v>
      </c>
      <c r="L62" s="35">
        <v>414224.83</v>
      </c>
      <c r="M62" s="4">
        <v>705614.11</v>
      </c>
      <c r="N62" s="73">
        <f t="shared" si="2"/>
        <v>4685.5185774058573</v>
      </c>
    </row>
    <row r="63" spans="1:14" s="6" customFormat="1" ht="15" x14ac:dyDescent="0.25">
      <c r="A63" s="4">
        <f t="shared" si="3"/>
        <v>59</v>
      </c>
      <c r="B63" s="7" t="s">
        <v>59</v>
      </c>
      <c r="C63" s="45">
        <v>117</v>
      </c>
      <c r="D63" s="35">
        <v>154681</v>
      </c>
      <c r="E63" s="54">
        <v>344434.49</v>
      </c>
      <c r="F63" s="70">
        <f t="shared" si="0"/>
        <v>4265.9443589743587</v>
      </c>
      <c r="G63" s="31">
        <v>116</v>
      </c>
      <c r="H63" s="35">
        <v>199973.74</v>
      </c>
      <c r="I63" s="35">
        <v>395925.5</v>
      </c>
      <c r="J63" s="72">
        <f t="shared" si="1"/>
        <v>5137.0624137931036</v>
      </c>
      <c r="K63" s="31">
        <v>114</v>
      </c>
      <c r="L63" s="35">
        <v>227745</v>
      </c>
      <c r="M63" s="4">
        <v>399481.93</v>
      </c>
      <c r="N63" s="73">
        <f t="shared" si="2"/>
        <v>5501.9906140350868</v>
      </c>
    </row>
    <row r="64" spans="1:14" s="6" customFormat="1" ht="15" x14ac:dyDescent="0.25">
      <c r="A64" s="4">
        <f t="shared" si="3"/>
        <v>60</v>
      </c>
      <c r="B64" s="7" t="s">
        <v>60</v>
      </c>
      <c r="C64" s="45">
        <v>156</v>
      </c>
      <c r="D64" s="35">
        <v>198799</v>
      </c>
      <c r="E64" s="53">
        <v>407375.6</v>
      </c>
      <c r="F64" s="70">
        <f t="shared" si="0"/>
        <v>3885.7346153846152</v>
      </c>
      <c r="G64" s="31">
        <v>150</v>
      </c>
      <c r="H64" s="35">
        <v>257500.62</v>
      </c>
      <c r="I64" s="35">
        <v>490939.73</v>
      </c>
      <c r="J64" s="72">
        <f t="shared" si="1"/>
        <v>4989.6023333333333</v>
      </c>
      <c r="K64" s="31">
        <v>162</v>
      </c>
      <c r="L64" s="35">
        <v>352463</v>
      </c>
      <c r="M64" s="4">
        <v>515929.46</v>
      </c>
      <c r="N64" s="73">
        <f t="shared" si="2"/>
        <v>5360.447283950617</v>
      </c>
    </row>
    <row r="65" spans="1:14" s="6" customFormat="1" ht="15" x14ac:dyDescent="0.25">
      <c r="A65" s="4">
        <f t="shared" si="3"/>
        <v>61</v>
      </c>
      <c r="B65" s="7" t="s">
        <v>61</v>
      </c>
      <c r="C65" s="45">
        <v>240</v>
      </c>
      <c r="D65" s="35">
        <v>273128</v>
      </c>
      <c r="E65" s="54">
        <v>580035.92000000004</v>
      </c>
      <c r="F65" s="70">
        <f t="shared" si="0"/>
        <v>3554.849666666667</v>
      </c>
      <c r="G65" s="31">
        <v>236</v>
      </c>
      <c r="H65" s="35">
        <v>354234.9</v>
      </c>
      <c r="I65" s="35">
        <v>641750.28</v>
      </c>
      <c r="J65" s="72">
        <f t="shared" si="1"/>
        <v>4220.2761864406784</v>
      </c>
      <c r="K65" s="31">
        <v>232</v>
      </c>
      <c r="L65" s="35">
        <v>419577</v>
      </c>
      <c r="M65" s="4">
        <v>677446.48</v>
      </c>
      <c r="N65" s="73">
        <f t="shared" si="2"/>
        <v>4728.5494827586208</v>
      </c>
    </row>
    <row r="66" spans="1:14" s="6" customFormat="1" ht="15" x14ac:dyDescent="0.25">
      <c r="A66" s="4">
        <f t="shared" si="3"/>
        <v>62</v>
      </c>
      <c r="B66" s="7" t="s">
        <v>62</v>
      </c>
      <c r="C66" s="45">
        <v>185</v>
      </c>
      <c r="D66" s="35">
        <v>248138</v>
      </c>
      <c r="E66" s="53">
        <v>586775.36</v>
      </c>
      <c r="F66" s="70">
        <f t="shared" si="0"/>
        <v>4513.0451891891889</v>
      </c>
      <c r="G66" s="31">
        <v>168</v>
      </c>
      <c r="H66" s="35">
        <v>302620.78000000003</v>
      </c>
      <c r="I66" s="35">
        <v>713795.23</v>
      </c>
      <c r="J66" s="72">
        <f t="shared" si="1"/>
        <v>6050.0952976190474</v>
      </c>
      <c r="K66" s="31">
        <v>188</v>
      </c>
      <c r="L66" s="35">
        <v>372996</v>
      </c>
      <c r="M66" s="4">
        <v>858526</v>
      </c>
      <c r="N66" s="73">
        <f t="shared" si="2"/>
        <v>6550.6489361702124</v>
      </c>
    </row>
    <row r="67" spans="1:14" s="6" customFormat="1" ht="15" x14ac:dyDescent="0.25">
      <c r="A67" s="4">
        <f t="shared" si="3"/>
        <v>63</v>
      </c>
      <c r="B67" s="7" t="s">
        <v>63</v>
      </c>
      <c r="C67" s="45">
        <v>174</v>
      </c>
      <c r="D67" s="35">
        <v>246458</v>
      </c>
      <c r="E67" s="54">
        <v>441853.7</v>
      </c>
      <c r="F67" s="70">
        <f t="shared" si="0"/>
        <v>3955.8143678160918</v>
      </c>
      <c r="G67" s="31">
        <v>169</v>
      </c>
      <c r="H67" s="35">
        <v>307157</v>
      </c>
      <c r="I67" s="35">
        <v>506138.44</v>
      </c>
      <c r="J67" s="72">
        <f t="shared" si="1"/>
        <v>4812.3990532544376</v>
      </c>
      <c r="K67" s="31">
        <v>155</v>
      </c>
      <c r="L67" s="35">
        <v>328609.84000000003</v>
      </c>
      <c r="M67" s="4">
        <v>562277.15</v>
      </c>
      <c r="N67" s="73">
        <f t="shared" si="2"/>
        <v>5747.6580000000004</v>
      </c>
    </row>
    <row r="68" spans="1:14" s="6" customFormat="1" ht="15" x14ac:dyDescent="0.25">
      <c r="A68" s="4">
        <f t="shared" si="3"/>
        <v>64</v>
      </c>
      <c r="B68" s="7" t="s">
        <v>64</v>
      </c>
      <c r="C68" s="45">
        <v>230</v>
      </c>
      <c r="D68" s="35">
        <v>297713</v>
      </c>
      <c r="E68" s="54">
        <v>512252.08</v>
      </c>
      <c r="F68" s="70">
        <f t="shared" si="0"/>
        <v>3521.5873043478264</v>
      </c>
      <c r="G68" s="31">
        <v>228</v>
      </c>
      <c r="H68" s="35">
        <v>367199.6</v>
      </c>
      <c r="I68" s="35">
        <v>569929.49</v>
      </c>
      <c r="J68" s="72">
        <f t="shared" si="1"/>
        <v>4110.2153070175436</v>
      </c>
      <c r="K68" s="31">
        <v>220</v>
      </c>
      <c r="L68" s="35">
        <v>434545.67</v>
      </c>
      <c r="M68" s="4">
        <v>653836.56999999995</v>
      </c>
      <c r="N68" s="73">
        <f t="shared" si="2"/>
        <v>4947.192</v>
      </c>
    </row>
    <row r="69" spans="1:14" s="6" customFormat="1" ht="15" x14ac:dyDescent="0.25">
      <c r="A69" s="4">
        <f t="shared" si="3"/>
        <v>65</v>
      </c>
      <c r="B69" s="7" t="s">
        <v>65</v>
      </c>
      <c r="C69" s="45">
        <v>175</v>
      </c>
      <c r="D69" s="35">
        <v>214286</v>
      </c>
      <c r="E69" s="53">
        <v>416415.13</v>
      </c>
      <c r="F69" s="70">
        <f t="shared" si="0"/>
        <v>3604.006457142857</v>
      </c>
      <c r="G69" s="31">
        <v>175</v>
      </c>
      <c r="H69" s="35">
        <v>269402.31</v>
      </c>
      <c r="I69" s="35">
        <v>534216.39</v>
      </c>
      <c r="J69" s="72">
        <f t="shared" si="1"/>
        <v>4592.1068571428568</v>
      </c>
      <c r="K69" s="31">
        <v>179</v>
      </c>
      <c r="L69" s="35">
        <v>305729</v>
      </c>
      <c r="M69" s="4">
        <v>573805.09</v>
      </c>
      <c r="N69" s="73">
        <f t="shared" si="2"/>
        <v>4913.5982681564246</v>
      </c>
    </row>
    <row r="70" spans="1:14" s="6" customFormat="1" ht="15" x14ac:dyDescent="0.25">
      <c r="A70" s="4">
        <f t="shared" si="3"/>
        <v>66</v>
      </c>
      <c r="B70" s="7" t="s">
        <v>66</v>
      </c>
      <c r="C70" s="45">
        <v>223</v>
      </c>
      <c r="D70" s="35">
        <v>313659</v>
      </c>
      <c r="E70" s="53">
        <v>528852.36</v>
      </c>
      <c r="F70" s="70">
        <f t="shared" ref="F70:F133" si="4">(D70+E70)/C70</f>
        <v>3778.0778475336324</v>
      </c>
      <c r="G70" s="31">
        <v>224</v>
      </c>
      <c r="H70" s="35">
        <v>391747.43</v>
      </c>
      <c r="I70" s="35">
        <v>647133.41</v>
      </c>
      <c r="J70" s="72">
        <f t="shared" ref="J70:J133" si="5">(H70+I70)/G70</f>
        <v>4637.860892857143</v>
      </c>
      <c r="K70" s="31">
        <v>223</v>
      </c>
      <c r="L70" s="35">
        <v>453443</v>
      </c>
      <c r="M70" s="4">
        <v>663482.22</v>
      </c>
      <c r="N70" s="73">
        <f t="shared" ref="N70:N133" si="6">(L70+M70)/K70</f>
        <v>5008.6332735426004</v>
      </c>
    </row>
    <row r="71" spans="1:14" s="6" customFormat="1" ht="15" x14ac:dyDescent="0.25">
      <c r="A71" s="4">
        <f t="shared" ref="A71:A134" si="7">A70+1</f>
        <v>67</v>
      </c>
      <c r="B71" s="7" t="s">
        <v>67</v>
      </c>
      <c r="C71" s="45">
        <v>103</v>
      </c>
      <c r="D71" s="35">
        <v>150496</v>
      </c>
      <c r="E71" s="54">
        <v>362491.35</v>
      </c>
      <c r="F71" s="70">
        <f t="shared" si="4"/>
        <v>4980.4597087378643</v>
      </c>
      <c r="G71" s="31">
        <v>98</v>
      </c>
      <c r="H71" s="35">
        <v>189490.34</v>
      </c>
      <c r="I71" s="35">
        <v>418396.96</v>
      </c>
      <c r="J71" s="72">
        <f t="shared" si="5"/>
        <v>6202.9316326530616</v>
      </c>
      <c r="K71" s="31">
        <v>92</v>
      </c>
      <c r="L71" s="35">
        <v>224287</v>
      </c>
      <c r="M71" s="4">
        <v>463049.03</v>
      </c>
      <c r="N71" s="73">
        <f t="shared" si="6"/>
        <v>7471.0438043478262</v>
      </c>
    </row>
    <row r="72" spans="1:14" s="6" customFormat="1" ht="15" x14ac:dyDescent="0.25">
      <c r="A72" s="4">
        <f t="shared" si="7"/>
        <v>68</v>
      </c>
      <c r="B72" s="7" t="s">
        <v>68</v>
      </c>
      <c r="C72" s="45">
        <v>205</v>
      </c>
      <c r="D72" s="35">
        <v>243295</v>
      </c>
      <c r="E72" s="54">
        <v>506232.11</v>
      </c>
      <c r="F72" s="70">
        <f t="shared" si="4"/>
        <v>3656.2298048780485</v>
      </c>
      <c r="G72" s="31">
        <v>205</v>
      </c>
      <c r="H72" s="35">
        <v>317088.7</v>
      </c>
      <c r="I72" s="35">
        <v>595963.41</v>
      </c>
      <c r="J72" s="72">
        <f t="shared" si="5"/>
        <v>4453.912731707318</v>
      </c>
      <c r="K72" s="31">
        <v>198</v>
      </c>
      <c r="L72" s="35">
        <v>371524</v>
      </c>
      <c r="M72" s="4">
        <v>655331.06000000006</v>
      </c>
      <c r="N72" s="73">
        <f t="shared" si="6"/>
        <v>5186.1366666666672</v>
      </c>
    </row>
    <row r="73" spans="1:14" s="6" customFormat="1" ht="15" x14ac:dyDescent="0.25">
      <c r="A73" s="4">
        <f t="shared" si="7"/>
        <v>69</v>
      </c>
      <c r="B73" s="7" t="s">
        <v>69</v>
      </c>
      <c r="C73" s="45">
        <v>201</v>
      </c>
      <c r="D73" s="35">
        <v>250307</v>
      </c>
      <c r="E73" s="54">
        <v>498023.21</v>
      </c>
      <c r="F73" s="70">
        <f t="shared" si="4"/>
        <v>3723.0358706467659</v>
      </c>
      <c r="G73" s="31">
        <v>200</v>
      </c>
      <c r="H73" s="35">
        <v>305941.64</v>
      </c>
      <c r="I73" s="35">
        <v>593217.1</v>
      </c>
      <c r="J73" s="72">
        <f t="shared" si="5"/>
        <v>4495.7937000000002</v>
      </c>
      <c r="K73" s="31">
        <v>202</v>
      </c>
      <c r="L73" s="35">
        <v>362605</v>
      </c>
      <c r="M73" s="4">
        <v>622961.30000000005</v>
      </c>
      <c r="N73" s="73">
        <f t="shared" si="6"/>
        <v>4879.0410891089114</v>
      </c>
    </row>
    <row r="74" spans="1:14" s="6" customFormat="1" ht="15.75" customHeight="1" x14ac:dyDescent="0.25">
      <c r="A74" s="4">
        <f t="shared" si="7"/>
        <v>70</v>
      </c>
      <c r="B74" s="7" t="s">
        <v>70</v>
      </c>
      <c r="C74" s="45">
        <v>101</v>
      </c>
      <c r="D74" s="35">
        <v>141456</v>
      </c>
      <c r="E74" s="53">
        <v>323579.51</v>
      </c>
      <c r="F74" s="70">
        <f t="shared" si="4"/>
        <v>4604.3119801980201</v>
      </c>
      <c r="G74" s="31">
        <v>97</v>
      </c>
      <c r="H74" s="35">
        <v>175852.99</v>
      </c>
      <c r="I74" s="35">
        <v>381020.26</v>
      </c>
      <c r="J74" s="72">
        <f t="shared" si="5"/>
        <v>5740.9613402061859</v>
      </c>
      <c r="K74" s="31">
        <v>100</v>
      </c>
      <c r="L74" s="35">
        <v>209305</v>
      </c>
      <c r="M74" s="4">
        <v>415724</v>
      </c>
      <c r="N74" s="73">
        <f t="shared" si="6"/>
        <v>6250.29</v>
      </c>
    </row>
    <row r="75" spans="1:14" s="6" customFormat="1" ht="15" x14ac:dyDescent="0.25">
      <c r="A75" s="4">
        <f t="shared" si="7"/>
        <v>71</v>
      </c>
      <c r="B75" s="7" t="s">
        <v>71</v>
      </c>
      <c r="C75" s="45">
        <v>241</v>
      </c>
      <c r="D75" s="35">
        <v>271904</v>
      </c>
      <c r="E75" s="54">
        <v>563957.44999999995</v>
      </c>
      <c r="F75" s="70">
        <f t="shared" si="4"/>
        <v>3468.3047717842323</v>
      </c>
      <c r="G75" s="31">
        <v>228</v>
      </c>
      <c r="H75" s="35">
        <v>336764.09</v>
      </c>
      <c r="I75" s="35">
        <v>663363.53</v>
      </c>
      <c r="J75" s="72">
        <f t="shared" si="5"/>
        <v>4386.5246491228072</v>
      </c>
      <c r="K75" s="31">
        <v>225</v>
      </c>
      <c r="L75" s="35">
        <v>413848</v>
      </c>
      <c r="M75" s="4">
        <v>650865.05000000005</v>
      </c>
      <c r="N75" s="73">
        <f t="shared" si="6"/>
        <v>4732.058</v>
      </c>
    </row>
    <row r="76" spans="1:14" s="6" customFormat="1" ht="15" x14ac:dyDescent="0.25">
      <c r="A76" s="4">
        <f t="shared" si="7"/>
        <v>72</v>
      </c>
      <c r="B76" s="7" t="s">
        <v>109</v>
      </c>
      <c r="C76" s="45">
        <v>150</v>
      </c>
      <c r="D76" s="35">
        <v>207999</v>
      </c>
      <c r="E76" s="53">
        <v>435070.67</v>
      </c>
      <c r="F76" s="70">
        <f t="shared" si="4"/>
        <v>4287.1311333333324</v>
      </c>
      <c r="G76" s="31">
        <v>151</v>
      </c>
      <c r="H76" s="35">
        <v>270318.59000000003</v>
      </c>
      <c r="I76" s="35">
        <v>527436</v>
      </c>
      <c r="J76" s="72">
        <f t="shared" si="5"/>
        <v>5283.1429801324512</v>
      </c>
      <c r="K76" s="31">
        <v>150</v>
      </c>
      <c r="L76" s="35">
        <v>300559</v>
      </c>
      <c r="M76" s="4">
        <v>593461.41</v>
      </c>
      <c r="N76" s="73">
        <f t="shared" si="6"/>
        <v>5960.1360666666669</v>
      </c>
    </row>
    <row r="77" spans="1:14" s="6" customFormat="1" ht="15" x14ac:dyDescent="0.25">
      <c r="A77" s="4">
        <f t="shared" si="7"/>
        <v>73</v>
      </c>
      <c r="B77" s="5" t="s">
        <v>72</v>
      </c>
      <c r="C77" s="49">
        <v>208</v>
      </c>
      <c r="D77" s="35">
        <v>268011</v>
      </c>
      <c r="E77" s="53">
        <v>506563.83</v>
      </c>
      <c r="F77" s="70">
        <f t="shared" si="4"/>
        <v>3723.9174519230774</v>
      </c>
      <c r="G77" s="31">
        <v>203</v>
      </c>
      <c r="H77" s="35">
        <v>324105.37</v>
      </c>
      <c r="I77" s="35">
        <v>596106.47</v>
      </c>
      <c r="J77" s="72">
        <f t="shared" si="5"/>
        <v>4533.0632512315269</v>
      </c>
      <c r="K77" s="31">
        <v>201</v>
      </c>
      <c r="L77" s="35">
        <v>367830</v>
      </c>
      <c r="M77" s="4">
        <v>665007.02</v>
      </c>
      <c r="N77" s="73">
        <f t="shared" si="6"/>
        <v>5138.4926368159204</v>
      </c>
    </row>
    <row r="78" spans="1:14" s="6" customFormat="1" ht="15" x14ac:dyDescent="0.25">
      <c r="A78" s="4">
        <f t="shared" si="7"/>
        <v>74</v>
      </c>
      <c r="B78" s="7" t="s">
        <v>73</v>
      </c>
      <c r="C78" s="45">
        <v>74</v>
      </c>
      <c r="D78" s="35">
        <v>78788</v>
      </c>
      <c r="E78" s="53">
        <v>253010.05</v>
      </c>
      <c r="F78" s="70">
        <f t="shared" si="4"/>
        <v>4483.7574324324323</v>
      </c>
      <c r="G78" s="31">
        <v>72</v>
      </c>
      <c r="H78" s="35">
        <v>103179.63</v>
      </c>
      <c r="I78" s="35">
        <v>278329.83</v>
      </c>
      <c r="J78" s="72">
        <f t="shared" si="5"/>
        <v>5298.7425000000003</v>
      </c>
      <c r="K78" s="31">
        <v>64</v>
      </c>
      <c r="L78" s="35">
        <v>60244.6</v>
      </c>
      <c r="M78" s="4">
        <v>186588.33</v>
      </c>
      <c r="N78" s="73">
        <f t="shared" si="6"/>
        <v>3856.7645312499999</v>
      </c>
    </row>
    <row r="79" spans="1:14" s="6" customFormat="1" ht="15" x14ac:dyDescent="0.25">
      <c r="A79" s="4">
        <f t="shared" si="7"/>
        <v>75</v>
      </c>
      <c r="B79" s="7" t="s">
        <v>74</v>
      </c>
      <c r="C79" s="45">
        <v>69</v>
      </c>
      <c r="D79" s="35">
        <v>89305</v>
      </c>
      <c r="E79" s="53">
        <v>294583.65000000002</v>
      </c>
      <c r="F79" s="70">
        <f t="shared" si="4"/>
        <v>5563.6036231884063</v>
      </c>
      <c r="G79" s="31">
        <v>62</v>
      </c>
      <c r="H79" s="35">
        <v>106210.5</v>
      </c>
      <c r="I79" s="35">
        <v>302683.40999999997</v>
      </c>
      <c r="J79" s="72">
        <f t="shared" si="5"/>
        <v>6595.0630645161282</v>
      </c>
      <c r="K79" s="31">
        <v>49</v>
      </c>
      <c r="L79" s="35">
        <v>74044.960000000006</v>
      </c>
      <c r="M79" s="4">
        <v>229684.77</v>
      </c>
      <c r="N79" s="73">
        <f t="shared" si="6"/>
        <v>6198.565918367347</v>
      </c>
    </row>
    <row r="80" spans="1:14" s="6" customFormat="1" ht="15" x14ac:dyDescent="0.25">
      <c r="A80" s="4">
        <f t="shared" si="7"/>
        <v>76</v>
      </c>
      <c r="B80" s="7" t="s">
        <v>75</v>
      </c>
      <c r="C80" s="45">
        <v>83</v>
      </c>
      <c r="D80" s="35">
        <v>116207</v>
      </c>
      <c r="E80" s="55">
        <v>280722.02</v>
      </c>
      <c r="F80" s="70">
        <f t="shared" si="4"/>
        <v>4782.277349397591</v>
      </c>
      <c r="G80" s="31">
        <v>82</v>
      </c>
      <c r="H80" s="35">
        <v>174867.58</v>
      </c>
      <c r="I80" s="35">
        <v>317311.68</v>
      </c>
      <c r="J80" s="72">
        <f t="shared" si="5"/>
        <v>6002.1860975609761</v>
      </c>
      <c r="K80" s="31">
        <v>82</v>
      </c>
      <c r="L80" s="35">
        <v>188272</v>
      </c>
      <c r="M80" s="4">
        <v>345791.67</v>
      </c>
      <c r="N80" s="73">
        <f t="shared" si="6"/>
        <v>6512.9715853658527</v>
      </c>
    </row>
    <row r="81" spans="1:14" s="6" customFormat="1" ht="15" x14ac:dyDescent="0.25">
      <c r="A81" s="4">
        <f t="shared" si="7"/>
        <v>77</v>
      </c>
      <c r="B81" s="7" t="s">
        <v>110</v>
      </c>
      <c r="C81" s="45">
        <v>242</v>
      </c>
      <c r="D81" s="35">
        <v>355885</v>
      </c>
      <c r="E81" s="53">
        <v>551891.87</v>
      </c>
      <c r="F81" s="70">
        <f t="shared" si="4"/>
        <v>3751.1440909090907</v>
      </c>
      <c r="G81" s="31">
        <v>235</v>
      </c>
      <c r="H81" s="35">
        <v>422380.18</v>
      </c>
      <c r="I81" s="35">
        <v>641482.87</v>
      </c>
      <c r="J81" s="72">
        <f t="shared" si="5"/>
        <v>4527.0768085106383</v>
      </c>
      <c r="K81" s="31">
        <v>232</v>
      </c>
      <c r="L81" s="35">
        <v>448456.87</v>
      </c>
      <c r="M81" s="4">
        <v>671522.3</v>
      </c>
      <c r="N81" s="73">
        <f t="shared" si="6"/>
        <v>4827.496422413793</v>
      </c>
    </row>
    <row r="82" spans="1:14" s="6" customFormat="1" ht="15" x14ac:dyDescent="0.25">
      <c r="A82" s="4">
        <f t="shared" si="7"/>
        <v>78</v>
      </c>
      <c r="B82" s="7" t="s">
        <v>111</v>
      </c>
      <c r="C82" s="45">
        <v>166</v>
      </c>
      <c r="D82" s="35">
        <v>219288</v>
      </c>
      <c r="E82" s="55">
        <v>511359.92</v>
      </c>
      <c r="F82" s="70">
        <f t="shared" si="4"/>
        <v>4401.4934939759032</v>
      </c>
      <c r="G82" s="31">
        <v>170</v>
      </c>
      <c r="H82" s="35">
        <v>303103.82</v>
      </c>
      <c r="I82" s="35">
        <v>544091.62</v>
      </c>
      <c r="J82" s="72">
        <f t="shared" si="5"/>
        <v>4983.5025882352938</v>
      </c>
      <c r="K82" s="31">
        <v>177</v>
      </c>
      <c r="L82" s="35">
        <v>324096</v>
      </c>
      <c r="M82" s="4">
        <v>580328.93000000005</v>
      </c>
      <c r="N82" s="73">
        <f t="shared" si="6"/>
        <v>5109.7453672316387</v>
      </c>
    </row>
    <row r="83" spans="1:14" s="6" customFormat="1" ht="15.75" customHeight="1" x14ac:dyDescent="0.25">
      <c r="A83" s="4">
        <f t="shared" si="7"/>
        <v>79</v>
      </c>
      <c r="B83" s="7" t="s">
        <v>133</v>
      </c>
      <c r="C83" s="45"/>
      <c r="D83" s="35"/>
      <c r="E83" s="56"/>
      <c r="F83" s="70"/>
      <c r="G83" s="31"/>
      <c r="H83" s="35"/>
      <c r="I83" s="35"/>
      <c r="J83" s="72"/>
      <c r="K83" s="31"/>
      <c r="L83" s="35">
        <v>101113</v>
      </c>
      <c r="M83" s="4">
        <v>526028.32999999996</v>
      </c>
      <c r="N83" s="73"/>
    </row>
    <row r="84" spans="1:14" s="6" customFormat="1" ht="15.75" customHeight="1" x14ac:dyDescent="0.25">
      <c r="A84" s="4">
        <f t="shared" si="7"/>
        <v>80</v>
      </c>
      <c r="B84" s="7" t="s">
        <v>148</v>
      </c>
      <c r="C84" s="45"/>
      <c r="D84" s="35"/>
      <c r="E84" s="57"/>
      <c r="F84" s="70"/>
      <c r="G84" s="31"/>
      <c r="H84" s="35"/>
      <c r="I84" s="35"/>
      <c r="J84" s="72"/>
      <c r="K84" s="31"/>
      <c r="L84" s="35"/>
      <c r="M84" s="4">
        <v>12293</v>
      </c>
      <c r="N84" s="73"/>
    </row>
    <row r="85" spans="1:14" s="6" customFormat="1" ht="15" customHeight="1" x14ac:dyDescent="0.25">
      <c r="A85" s="4">
        <f t="shared" si="7"/>
        <v>81</v>
      </c>
      <c r="B85" s="5" t="s">
        <v>76</v>
      </c>
      <c r="C85" s="49">
        <v>339</v>
      </c>
      <c r="D85" s="58">
        <v>451729</v>
      </c>
      <c r="E85" s="59">
        <v>279558.11</v>
      </c>
      <c r="F85" s="70">
        <f t="shared" si="4"/>
        <v>2157.189115044248</v>
      </c>
      <c r="G85" s="32">
        <v>325</v>
      </c>
      <c r="H85" s="58">
        <v>500588.05</v>
      </c>
      <c r="I85" s="58">
        <v>310263.64</v>
      </c>
      <c r="J85" s="72">
        <f t="shared" si="5"/>
        <v>2494.9282769230767</v>
      </c>
      <c r="K85" s="33">
        <v>315</v>
      </c>
      <c r="L85" s="59">
        <v>630418</v>
      </c>
      <c r="M85" s="4">
        <v>367981.23</v>
      </c>
      <c r="N85" s="73">
        <f t="shared" si="6"/>
        <v>3169.5213650793648</v>
      </c>
    </row>
    <row r="86" spans="1:14" s="6" customFormat="1" ht="15.75" customHeight="1" x14ac:dyDescent="0.25">
      <c r="A86" s="4">
        <f t="shared" si="7"/>
        <v>82</v>
      </c>
      <c r="B86" s="7" t="s">
        <v>77</v>
      </c>
      <c r="C86" s="49">
        <v>305</v>
      </c>
      <c r="D86" s="58">
        <v>405120</v>
      </c>
      <c r="E86" s="58">
        <v>373205.69</v>
      </c>
      <c r="F86" s="70">
        <f t="shared" si="4"/>
        <v>2551.8875081967212</v>
      </c>
      <c r="G86" s="32">
        <v>291</v>
      </c>
      <c r="H86" s="58">
        <v>420253</v>
      </c>
      <c r="I86" s="58">
        <v>396859.85</v>
      </c>
      <c r="J86" s="72">
        <f t="shared" si="5"/>
        <v>2807.9479381443298</v>
      </c>
      <c r="K86" s="33">
        <v>283</v>
      </c>
      <c r="L86" s="59">
        <v>471529</v>
      </c>
      <c r="M86" s="4">
        <v>462219.08</v>
      </c>
      <c r="N86" s="73">
        <f t="shared" si="6"/>
        <v>3299.4631802120143</v>
      </c>
    </row>
    <row r="87" spans="1:14" s="6" customFormat="1" ht="15.75" customHeight="1" x14ac:dyDescent="0.25">
      <c r="A87" s="4">
        <f t="shared" si="7"/>
        <v>83</v>
      </c>
      <c r="B87" s="7" t="s">
        <v>78</v>
      </c>
      <c r="C87" s="49">
        <v>160</v>
      </c>
      <c r="D87" s="58">
        <v>226621</v>
      </c>
      <c r="E87" s="58">
        <v>254220.06</v>
      </c>
      <c r="F87" s="70">
        <f t="shared" si="4"/>
        <v>3005.256625</v>
      </c>
      <c r="G87" s="32">
        <v>157</v>
      </c>
      <c r="H87" s="58">
        <v>257557.42</v>
      </c>
      <c r="I87" s="58">
        <v>230520.89</v>
      </c>
      <c r="J87" s="72">
        <f t="shared" si="5"/>
        <v>3108.7790445859878</v>
      </c>
      <c r="K87" s="33">
        <v>154</v>
      </c>
      <c r="L87" s="59">
        <v>274131</v>
      </c>
      <c r="M87" s="4">
        <v>268071.27</v>
      </c>
      <c r="N87" s="73">
        <f t="shared" si="6"/>
        <v>3520.7939610389612</v>
      </c>
    </row>
    <row r="88" spans="1:14" s="6" customFormat="1" ht="27.75" customHeight="1" x14ac:dyDescent="0.25">
      <c r="A88" s="4">
        <f t="shared" si="7"/>
        <v>84</v>
      </c>
      <c r="B88" s="11" t="s">
        <v>149</v>
      </c>
      <c r="C88" s="40">
        <v>131</v>
      </c>
      <c r="D88" s="58">
        <v>181738</v>
      </c>
      <c r="E88" s="58">
        <v>186614.95</v>
      </c>
      <c r="F88" s="70">
        <f t="shared" si="4"/>
        <v>2811.854580152672</v>
      </c>
      <c r="G88" s="32">
        <v>107</v>
      </c>
      <c r="H88" s="58">
        <v>201525.95</v>
      </c>
      <c r="I88" s="58">
        <v>224552.34</v>
      </c>
      <c r="J88" s="72">
        <f t="shared" si="5"/>
        <v>3982.0400934579443</v>
      </c>
      <c r="K88" s="33">
        <v>115</v>
      </c>
      <c r="L88" s="59">
        <v>233024.11</v>
      </c>
      <c r="M88" s="4">
        <v>266427.33</v>
      </c>
      <c r="N88" s="73">
        <f t="shared" si="6"/>
        <v>4343.0559999999996</v>
      </c>
    </row>
    <row r="89" spans="1:14" s="6" customFormat="1" ht="15.75" customHeight="1" x14ac:dyDescent="0.25">
      <c r="A89" s="4">
        <f t="shared" si="7"/>
        <v>85</v>
      </c>
      <c r="B89" s="7" t="s">
        <v>79</v>
      </c>
      <c r="C89" s="49">
        <v>255</v>
      </c>
      <c r="D89" s="58">
        <v>338650</v>
      </c>
      <c r="E89" s="58">
        <v>444102.85</v>
      </c>
      <c r="F89" s="70">
        <f t="shared" si="4"/>
        <v>3069.6190196078433</v>
      </c>
      <c r="G89" s="32">
        <v>245</v>
      </c>
      <c r="H89" s="58">
        <v>362341.59</v>
      </c>
      <c r="I89" s="58">
        <v>552696.17000000004</v>
      </c>
      <c r="J89" s="72">
        <f t="shared" si="5"/>
        <v>3734.848</v>
      </c>
      <c r="K89" s="33">
        <v>249</v>
      </c>
      <c r="L89" s="59">
        <v>426853</v>
      </c>
      <c r="M89" s="4">
        <v>596439.55000000005</v>
      </c>
      <c r="N89" s="73">
        <f t="shared" si="6"/>
        <v>4109.6086345381527</v>
      </c>
    </row>
    <row r="90" spans="1:14" s="6" customFormat="1" ht="15" x14ac:dyDescent="0.25">
      <c r="A90" s="4">
        <f t="shared" si="7"/>
        <v>86</v>
      </c>
      <c r="B90" s="7" t="s">
        <v>80</v>
      </c>
      <c r="C90" s="49">
        <v>350</v>
      </c>
      <c r="D90" s="58">
        <v>441415</v>
      </c>
      <c r="E90" s="58">
        <v>185392.02</v>
      </c>
      <c r="F90" s="70">
        <f t="shared" si="4"/>
        <v>1790.8772000000001</v>
      </c>
      <c r="G90" s="32">
        <v>337</v>
      </c>
      <c r="H90" s="58">
        <v>472149.17</v>
      </c>
      <c r="I90" s="58">
        <v>170461.66</v>
      </c>
      <c r="J90" s="72">
        <f t="shared" si="5"/>
        <v>1906.8570623145399</v>
      </c>
      <c r="K90" s="33">
        <v>333</v>
      </c>
      <c r="L90" s="59">
        <v>560453</v>
      </c>
      <c r="M90" s="4">
        <v>185677.16</v>
      </c>
      <c r="N90" s="73">
        <f t="shared" si="6"/>
        <v>2240.6311111111113</v>
      </c>
    </row>
    <row r="91" spans="1:14" s="6" customFormat="1" ht="14.25" customHeight="1" x14ac:dyDescent="0.25">
      <c r="A91" s="4">
        <f t="shared" si="7"/>
        <v>87</v>
      </c>
      <c r="B91" s="7" t="s">
        <v>81</v>
      </c>
      <c r="C91" s="49">
        <v>300</v>
      </c>
      <c r="D91" s="58">
        <v>411922</v>
      </c>
      <c r="E91" s="58">
        <v>175035.93</v>
      </c>
      <c r="F91" s="70">
        <f t="shared" si="4"/>
        <v>1956.5264333333332</v>
      </c>
      <c r="G91" s="32">
        <v>330</v>
      </c>
      <c r="H91" s="58">
        <v>510560.43</v>
      </c>
      <c r="I91" s="58">
        <v>216381</v>
      </c>
      <c r="J91" s="72">
        <f t="shared" si="5"/>
        <v>2202.8528181818178</v>
      </c>
      <c r="K91" s="33">
        <v>376</v>
      </c>
      <c r="L91" s="59">
        <v>664363</v>
      </c>
      <c r="M91" s="4">
        <v>312142</v>
      </c>
      <c r="N91" s="73">
        <f t="shared" si="6"/>
        <v>2597.0877659574467</v>
      </c>
    </row>
    <row r="92" spans="1:14" s="6" customFormat="1" ht="14.25" customHeight="1" x14ac:dyDescent="0.25">
      <c r="A92" s="4">
        <f t="shared" si="7"/>
        <v>88</v>
      </c>
      <c r="B92" s="7" t="s">
        <v>82</v>
      </c>
      <c r="C92" s="49">
        <v>288</v>
      </c>
      <c r="D92" s="58">
        <v>387482</v>
      </c>
      <c r="E92" s="58">
        <v>130499.24</v>
      </c>
      <c r="F92" s="70">
        <f t="shared" si="4"/>
        <v>1798.5459722222222</v>
      </c>
      <c r="G92" s="32">
        <v>264</v>
      </c>
      <c r="H92" s="58">
        <v>409488.5</v>
      </c>
      <c r="I92" s="58">
        <v>138379.9</v>
      </c>
      <c r="J92" s="72">
        <f t="shared" si="5"/>
        <v>2075.2590909090909</v>
      </c>
      <c r="K92" s="33">
        <v>258</v>
      </c>
      <c r="L92" s="59">
        <v>473383</v>
      </c>
      <c r="M92" s="4">
        <v>157020.73000000001</v>
      </c>
      <c r="N92" s="73">
        <f t="shared" si="6"/>
        <v>2443.4253100775195</v>
      </c>
    </row>
    <row r="93" spans="1:14" s="6" customFormat="1" ht="15" customHeight="1" x14ac:dyDescent="0.25">
      <c r="A93" s="4">
        <f t="shared" si="7"/>
        <v>89</v>
      </c>
      <c r="B93" s="7" t="s">
        <v>83</v>
      </c>
      <c r="C93" s="49">
        <v>322</v>
      </c>
      <c r="D93" s="58">
        <v>423410</v>
      </c>
      <c r="E93" s="58">
        <v>133288.60999999999</v>
      </c>
      <c r="F93" s="70">
        <f t="shared" si="4"/>
        <v>1728.8776708074533</v>
      </c>
      <c r="G93" s="32">
        <v>310</v>
      </c>
      <c r="H93" s="58">
        <v>480045.37</v>
      </c>
      <c r="I93" s="58">
        <v>161657</v>
      </c>
      <c r="J93" s="72">
        <f t="shared" si="5"/>
        <v>2070.0076451612904</v>
      </c>
      <c r="K93" s="33">
        <v>311</v>
      </c>
      <c r="L93" s="59">
        <v>520737</v>
      </c>
      <c r="M93" s="4">
        <v>177923</v>
      </c>
      <c r="N93" s="73">
        <f t="shared" si="6"/>
        <v>2246.4951768488745</v>
      </c>
    </row>
    <row r="94" spans="1:14" s="6" customFormat="1" ht="29.25" customHeight="1" x14ac:dyDescent="0.25">
      <c r="A94" s="4">
        <f t="shared" si="7"/>
        <v>90</v>
      </c>
      <c r="B94" s="7" t="s">
        <v>84</v>
      </c>
      <c r="C94" s="49">
        <v>269</v>
      </c>
      <c r="D94" s="58">
        <v>353544</v>
      </c>
      <c r="E94" s="58">
        <v>144777.64000000001</v>
      </c>
      <c r="F94" s="70">
        <f t="shared" si="4"/>
        <v>1852.4968029739778</v>
      </c>
      <c r="G94" s="32">
        <v>258</v>
      </c>
      <c r="H94" s="58">
        <v>384256</v>
      </c>
      <c r="I94" s="58">
        <v>159099.26999999999</v>
      </c>
      <c r="J94" s="72">
        <f t="shared" si="5"/>
        <v>2106.0281782945735</v>
      </c>
      <c r="K94" s="33">
        <v>262</v>
      </c>
      <c r="L94" s="59">
        <v>445806</v>
      </c>
      <c r="M94" s="4">
        <v>186732</v>
      </c>
      <c r="N94" s="73">
        <f t="shared" si="6"/>
        <v>2414.2671755725191</v>
      </c>
    </row>
    <row r="95" spans="1:14" s="6" customFormat="1" ht="15" x14ac:dyDescent="0.25">
      <c r="A95" s="4">
        <f t="shared" si="7"/>
        <v>91</v>
      </c>
      <c r="B95" s="7" t="s">
        <v>85</v>
      </c>
      <c r="C95" s="45">
        <v>418</v>
      </c>
      <c r="D95" s="59">
        <v>524079</v>
      </c>
      <c r="E95" s="59">
        <v>130751.13</v>
      </c>
      <c r="F95" s="70">
        <f t="shared" si="4"/>
        <v>1566.5792583732057</v>
      </c>
      <c r="G95" s="33">
        <v>405</v>
      </c>
      <c r="H95" s="59">
        <v>589877.93000000005</v>
      </c>
      <c r="I95" s="59">
        <v>168004</v>
      </c>
      <c r="J95" s="72">
        <f t="shared" si="5"/>
        <v>1871.3134074074076</v>
      </c>
      <c r="K95" s="33">
        <v>410</v>
      </c>
      <c r="L95" s="59">
        <v>679200.73</v>
      </c>
      <c r="M95" s="4">
        <v>184315</v>
      </c>
      <c r="N95" s="73">
        <f t="shared" si="6"/>
        <v>2106.1359268292681</v>
      </c>
    </row>
    <row r="96" spans="1:14" s="6" customFormat="1" ht="15" customHeight="1" x14ac:dyDescent="0.25">
      <c r="A96" s="4">
        <f t="shared" si="7"/>
        <v>92</v>
      </c>
      <c r="B96" s="7" t="s">
        <v>142</v>
      </c>
      <c r="C96" s="49">
        <v>356</v>
      </c>
      <c r="D96" s="58">
        <v>460688</v>
      </c>
      <c r="E96" s="58">
        <v>129744.76</v>
      </c>
      <c r="F96" s="70">
        <f t="shared" si="4"/>
        <v>1658.5189887640449</v>
      </c>
      <c r="G96" s="32">
        <v>348</v>
      </c>
      <c r="H96" s="58">
        <v>275683.33</v>
      </c>
      <c r="I96" s="58">
        <v>116284.95</v>
      </c>
      <c r="J96" s="72">
        <f t="shared" si="5"/>
        <v>1126.345632183908</v>
      </c>
      <c r="K96" s="33"/>
      <c r="L96" s="59"/>
      <c r="M96" s="4"/>
      <c r="N96" s="73"/>
    </row>
    <row r="97" spans="1:14" s="6" customFormat="1" ht="15" customHeight="1" x14ac:dyDescent="0.25">
      <c r="A97" s="4">
        <f t="shared" si="7"/>
        <v>93</v>
      </c>
      <c r="B97" s="7" t="s">
        <v>86</v>
      </c>
      <c r="C97" s="45">
        <v>975</v>
      </c>
      <c r="D97" s="59">
        <v>1369981</v>
      </c>
      <c r="E97" s="60">
        <v>226308.67</v>
      </c>
      <c r="F97" s="70">
        <f t="shared" si="4"/>
        <v>1637.2201743589742</v>
      </c>
      <c r="G97" s="33">
        <v>945</v>
      </c>
      <c r="H97" s="59">
        <v>1473670.99</v>
      </c>
      <c r="I97" s="59">
        <v>279607</v>
      </c>
      <c r="J97" s="72">
        <f t="shared" si="5"/>
        <v>1855.3206243386244</v>
      </c>
      <c r="K97" s="33">
        <v>960</v>
      </c>
      <c r="L97" s="59">
        <v>1771385</v>
      </c>
      <c r="M97" s="60">
        <v>310261.68</v>
      </c>
      <c r="N97" s="73">
        <f t="shared" si="6"/>
        <v>2168.3819583333334</v>
      </c>
    </row>
    <row r="98" spans="1:14" s="6" customFormat="1" ht="15" customHeight="1" x14ac:dyDescent="0.25">
      <c r="A98" s="4">
        <f t="shared" si="7"/>
        <v>94</v>
      </c>
      <c r="B98" s="9" t="s">
        <v>87</v>
      </c>
      <c r="C98" s="42">
        <v>1091</v>
      </c>
      <c r="D98" s="59">
        <v>1544906</v>
      </c>
      <c r="E98" s="53">
        <v>273776.98</v>
      </c>
      <c r="F98" s="70">
        <f t="shared" si="4"/>
        <v>1666.9871494042163</v>
      </c>
      <c r="G98" s="33">
        <v>1081</v>
      </c>
      <c r="H98" s="59">
        <v>1685639.38</v>
      </c>
      <c r="I98" s="59">
        <v>314977</v>
      </c>
      <c r="J98" s="72">
        <f t="shared" si="5"/>
        <v>1850.7089546716002</v>
      </c>
      <c r="K98" s="33">
        <v>1016</v>
      </c>
      <c r="L98" s="59">
        <v>1900581</v>
      </c>
      <c r="M98" s="53">
        <v>380055</v>
      </c>
      <c r="N98" s="73">
        <f t="shared" si="6"/>
        <v>2244.7204724409448</v>
      </c>
    </row>
    <row r="99" spans="1:14" s="6" customFormat="1" ht="14.25" customHeight="1" x14ac:dyDescent="0.25">
      <c r="A99" s="4">
        <f t="shared" si="7"/>
        <v>95</v>
      </c>
      <c r="B99" s="7" t="s">
        <v>88</v>
      </c>
      <c r="C99" s="45">
        <v>744</v>
      </c>
      <c r="D99" s="59">
        <v>1068907</v>
      </c>
      <c r="E99" s="53">
        <v>206026.77</v>
      </c>
      <c r="F99" s="70">
        <f t="shared" si="4"/>
        <v>1713.6206586021506</v>
      </c>
      <c r="G99" s="33">
        <v>697</v>
      </c>
      <c r="H99" s="59">
        <v>1115023.77</v>
      </c>
      <c r="I99" s="59">
        <v>232910</v>
      </c>
      <c r="J99" s="72">
        <f t="shared" si="5"/>
        <v>1933.9078479196558</v>
      </c>
      <c r="K99" s="33">
        <v>673</v>
      </c>
      <c r="L99" s="59">
        <v>1237060.58</v>
      </c>
      <c r="M99" s="53">
        <v>256272.65</v>
      </c>
      <c r="N99" s="73">
        <f t="shared" si="6"/>
        <v>2218.9201040118869</v>
      </c>
    </row>
    <row r="100" spans="1:14" s="6" customFormat="1" ht="14.25" customHeight="1" x14ac:dyDescent="0.25">
      <c r="A100" s="4">
        <f t="shared" si="7"/>
        <v>96</v>
      </c>
      <c r="B100" s="7" t="s">
        <v>89</v>
      </c>
      <c r="C100" s="45">
        <v>607</v>
      </c>
      <c r="D100" s="59">
        <v>858032</v>
      </c>
      <c r="E100" s="53">
        <v>186615.43</v>
      </c>
      <c r="F100" s="70">
        <f t="shared" si="4"/>
        <v>1721.0007084019769</v>
      </c>
      <c r="G100" s="33">
        <v>570</v>
      </c>
      <c r="H100" s="59">
        <v>920803.64</v>
      </c>
      <c r="I100" s="59">
        <v>202507</v>
      </c>
      <c r="J100" s="72">
        <f t="shared" si="5"/>
        <v>1970.7204210526318</v>
      </c>
      <c r="K100" s="33">
        <v>579</v>
      </c>
      <c r="L100" s="59">
        <v>1125422.6100000001</v>
      </c>
      <c r="M100" s="53">
        <v>228906</v>
      </c>
      <c r="N100" s="73">
        <f t="shared" si="6"/>
        <v>2339.0822279792746</v>
      </c>
    </row>
    <row r="101" spans="1:14" s="6" customFormat="1" ht="32.25" customHeight="1" x14ac:dyDescent="0.25">
      <c r="A101" s="4">
        <f t="shared" si="7"/>
        <v>97</v>
      </c>
      <c r="B101" s="10" t="s">
        <v>90</v>
      </c>
      <c r="C101" s="44">
        <v>569</v>
      </c>
      <c r="D101" s="59">
        <v>894528.6</v>
      </c>
      <c r="E101" s="53">
        <v>254388.6</v>
      </c>
      <c r="F101" s="70">
        <f t="shared" si="4"/>
        <v>2019.1866432337433</v>
      </c>
      <c r="G101" s="33">
        <v>564</v>
      </c>
      <c r="H101" s="59">
        <v>944548.53</v>
      </c>
      <c r="I101" s="59">
        <v>299104</v>
      </c>
      <c r="J101" s="72">
        <f t="shared" si="5"/>
        <v>2205.0576773049647</v>
      </c>
      <c r="K101" s="33">
        <v>558</v>
      </c>
      <c r="L101" s="59">
        <v>1082280.22</v>
      </c>
      <c r="M101" s="53">
        <v>337901</v>
      </c>
      <c r="N101" s="73">
        <f t="shared" si="6"/>
        <v>2545.1276344086023</v>
      </c>
    </row>
    <row r="102" spans="1:14" s="6" customFormat="1" ht="15" x14ac:dyDescent="0.25">
      <c r="A102" s="4">
        <f t="shared" si="7"/>
        <v>98</v>
      </c>
      <c r="B102" s="7" t="s">
        <v>91</v>
      </c>
      <c r="C102" s="45">
        <v>569</v>
      </c>
      <c r="D102" s="59">
        <v>856655.61</v>
      </c>
      <c r="E102" s="53">
        <v>173138.58</v>
      </c>
      <c r="F102" s="70">
        <f t="shared" si="4"/>
        <v>1809.8316168717047</v>
      </c>
      <c r="G102" s="33">
        <v>571</v>
      </c>
      <c r="H102" s="59">
        <v>920821.02</v>
      </c>
      <c r="I102" s="59">
        <v>226811</v>
      </c>
      <c r="J102" s="72">
        <f t="shared" si="5"/>
        <v>2009.8634325744308</v>
      </c>
      <c r="K102" s="33">
        <v>581</v>
      </c>
      <c r="L102" s="59">
        <v>1188100.6200000001</v>
      </c>
      <c r="M102" s="53">
        <v>270410</v>
      </c>
      <c r="N102" s="73">
        <f t="shared" si="6"/>
        <v>2510.3453012048194</v>
      </c>
    </row>
    <row r="103" spans="1:14" s="6" customFormat="1" ht="15.75" customHeight="1" x14ac:dyDescent="0.25">
      <c r="A103" s="4">
        <f t="shared" si="7"/>
        <v>99</v>
      </c>
      <c r="B103" s="12" t="s">
        <v>132</v>
      </c>
      <c r="C103" s="46">
        <v>156</v>
      </c>
      <c r="D103" s="58">
        <v>874469</v>
      </c>
      <c r="E103" s="53">
        <v>421497.61</v>
      </c>
      <c r="F103" s="70">
        <f t="shared" si="4"/>
        <v>8307.478269230769</v>
      </c>
      <c r="G103" s="32">
        <v>167</v>
      </c>
      <c r="H103" s="58">
        <v>1140282.83</v>
      </c>
      <c r="I103" s="58">
        <v>523864.36</v>
      </c>
      <c r="J103" s="72">
        <f t="shared" si="5"/>
        <v>9964.9532335329332</v>
      </c>
      <c r="K103" s="33">
        <v>162</v>
      </c>
      <c r="L103" s="59">
        <v>1214967</v>
      </c>
      <c r="M103" s="53">
        <v>694254.48</v>
      </c>
      <c r="N103" s="73">
        <f t="shared" si="6"/>
        <v>11785.317777777778</v>
      </c>
    </row>
    <row r="104" spans="1:14" s="6" customFormat="1" ht="27" customHeight="1" x14ac:dyDescent="0.25">
      <c r="A104" s="4">
        <f t="shared" si="7"/>
        <v>100</v>
      </c>
      <c r="B104" s="13" t="s">
        <v>92</v>
      </c>
      <c r="C104" s="46">
        <v>81</v>
      </c>
      <c r="D104" s="58">
        <v>435743</v>
      </c>
      <c r="E104" s="53">
        <v>313254.53000000003</v>
      </c>
      <c r="F104" s="70">
        <f t="shared" si="4"/>
        <v>9246.8830864197535</v>
      </c>
      <c r="G104" s="32">
        <v>81</v>
      </c>
      <c r="H104" s="58">
        <v>450767.66</v>
      </c>
      <c r="I104" s="58">
        <v>388730.36</v>
      </c>
      <c r="J104" s="72">
        <f t="shared" si="5"/>
        <v>10364.173086419753</v>
      </c>
      <c r="K104" s="33">
        <v>75</v>
      </c>
      <c r="L104" s="59">
        <v>533957</v>
      </c>
      <c r="M104" s="53">
        <v>470817</v>
      </c>
      <c r="N104" s="73">
        <f t="shared" si="6"/>
        <v>13396.986666666666</v>
      </c>
    </row>
    <row r="105" spans="1:14" s="6" customFormat="1" ht="15" customHeight="1" x14ac:dyDescent="0.25">
      <c r="A105" s="4">
        <f t="shared" si="7"/>
        <v>101</v>
      </c>
      <c r="B105" s="13" t="s">
        <v>143</v>
      </c>
      <c r="C105" s="46">
        <v>152</v>
      </c>
      <c r="D105" s="58">
        <v>886775</v>
      </c>
      <c r="E105" s="53">
        <v>22447.88</v>
      </c>
      <c r="F105" s="70">
        <f t="shared" si="4"/>
        <v>5981.7294736842105</v>
      </c>
      <c r="G105" s="32">
        <v>149</v>
      </c>
      <c r="H105" s="58">
        <v>917834.94</v>
      </c>
      <c r="I105" s="58">
        <v>15555.63</v>
      </c>
      <c r="J105" s="72">
        <f t="shared" si="5"/>
        <v>6264.3662416107381</v>
      </c>
      <c r="K105" s="33">
        <v>145</v>
      </c>
      <c r="L105" s="59">
        <v>1044363</v>
      </c>
      <c r="M105" s="53">
        <v>20483.830000000002</v>
      </c>
      <c r="N105" s="73">
        <f t="shared" si="6"/>
        <v>7343.7712413793106</v>
      </c>
    </row>
    <row r="106" spans="1:14" s="6" customFormat="1" ht="32.25" customHeight="1" x14ac:dyDescent="0.25">
      <c r="A106" s="4">
        <f t="shared" si="7"/>
        <v>102</v>
      </c>
      <c r="B106" s="9" t="s">
        <v>147</v>
      </c>
      <c r="C106" s="40">
        <v>316</v>
      </c>
      <c r="D106" s="58">
        <v>579128</v>
      </c>
      <c r="E106" s="53">
        <v>379532.74</v>
      </c>
      <c r="F106" s="70">
        <f t="shared" si="4"/>
        <v>3033.7365189873417</v>
      </c>
      <c r="G106" s="32">
        <v>316</v>
      </c>
      <c r="H106" s="58">
        <v>998141.98</v>
      </c>
      <c r="I106" s="58">
        <v>459561.21</v>
      </c>
      <c r="J106" s="72">
        <f t="shared" si="5"/>
        <v>4612.9847784810127</v>
      </c>
      <c r="K106" s="33">
        <v>924</v>
      </c>
      <c r="L106" s="59">
        <v>1884584.28</v>
      </c>
      <c r="M106" s="53">
        <v>761636.18</v>
      </c>
      <c r="N106" s="73">
        <f t="shared" si="6"/>
        <v>2863.8749567099567</v>
      </c>
    </row>
    <row r="107" spans="1:14" s="6" customFormat="1" ht="15" x14ac:dyDescent="0.25">
      <c r="A107" s="4">
        <f t="shared" si="7"/>
        <v>103</v>
      </c>
      <c r="B107" s="14" t="s">
        <v>116</v>
      </c>
      <c r="C107" s="47">
        <v>411</v>
      </c>
      <c r="D107" s="58">
        <v>627547</v>
      </c>
      <c r="E107" s="53">
        <v>194563.3</v>
      </c>
      <c r="F107" s="70">
        <f t="shared" si="4"/>
        <v>2000.2683698296837</v>
      </c>
      <c r="G107" s="32">
        <v>405</v>
      </c>
      <c r="H107" s="58">
        <v>668559.68000000005</v>
      </c>
      <c r="I107" s="58">
        <v>215118</v>
      </c>
      <c r="J107" s="72">
        <f t="shared" si="5"/>
        <v>2181.9201975308642</v>
      </c>
      <c r="K107" s="33">
        <v>404</v>
      </c>
      <c r="L107" s="59">
        <v>792639.5</v>
      </c>
      <c r="M107" s="53">
        <v>252662</v>
      </c>
      <c r="N107" s="73">
        <f t="shared" si="6"/>
        <v>2587.3799504950493</v>
      </c>
    </row>
    <row r="108" spans="1:14" s="6" customFormat="1" ht="15" customHeight="1" x14ac:dyDescent="0.25">
      <c r="A108" s="4">
        <f t="shared" si="7"/>
        <v>104</v>
      </c>
      <c r="B108" s="9" t="s">
        <v>115</v>
      </c>
      <c r="C108" s="39">
        <v>407</v>
      </c>
      <c r="D108" s="58">
        <v>682279</v>
      </c>
      <c r="E108" s="53">
        <v>257927.84</v>
      </c>
      <c r="F108" s="70">
        <f t="shared" si="4"/>
        <v>2310.0905159705158</v>
      </c>
      <c r="G108" s="32">
        <v>434</v>
      </c>
      <c r="H108" s="58">
        <v>792831.11</v>
      </c>
      <c r="I108" s="58">
        <v>295421.23</v>
      </c>
      <c r="J108" s="72">
        <f t="shared" si="5"/>
        <v>2507.4938709677417</v>
      </c>
      <c r="K108" s="33">
        <v>476</v>
      </c>
      <c r="L108" s="59">
        <v>1020539.3</v>
      </c>
      <c r="M108" s="53">
        <v>384563</v>
      </c>
      <c r="N108" s="73">
        <f t="shared" si="6"/>
        <v>2951.8955882352943</v>
      </c>
    </row>
    <row r="109" spans="1:14" s="6" customFormat="1" ht="14.25" customHeight="1" x14ac:dyDescent="0.25">
      <c r="A109" s="4">
        <f t="shared" si="7"/>
        <v>105</v>
      </c>
      <c r="B109" s="9" t="s">
        <v>117</v>
      </c>
      <c r="C109" s="39">
        <v>452</v>
      </c>
      <c r="D109" s="58">
        <v>750228</v>
      </c>
      <c r="E109" s="53">
        <v>216137.59</v>
      </c>
      <c r="F109" s="70">
        <f t="shared" si="4"/>
        <v>2137.9769690265484</v>
      </c>
      <c r="G109" s="32">
        <v>465</v>
      </c>
      <c r="H109" s="58">
        <v>787607</v>
      </c>
      <c r="I109" s="58">
        <v>226879</v>
      </c>
      <c r="J109" s="72">
        <f t="shared" si="5"/>
        <v>2181.690322580645</v>
      </c>
      <c r="K109" s="33">
        <v>446</v>
      </c>
      <c r="L109" s="59">
        <v>936647</v>
      </c>
      <c r="M109" s="53">
        <v>268545</v>
      </c>
      <c r="N109" s="73">
        <f t="shared" si="6"/>
        <v>2702.224215246637</v>
      </c>
    </row>
    <row r="110" spans="1:14" s="6" customFormat="1" ht="15" customHeight="1" x14ac:dyDescent="0.25">
      <c r="A110" s="4">
        <f t="shared" si="7"/>
        <v>106</v>
      </c>
      <c r="B110" s="10" t="s">
        <v>134</v>
      </c>
      <c r="C110" s="48">
        <v>493</v>
      </c>
      <c r="D110" s="58">
        <v>802598</v>
      </c>
      <c r="E110" s="53">
        <v>224891.31</v>
      </c>
      <c r="F110" s="70">
        <f t="shared" si="4"/>
        <v>2084.1568154158217</v>
      </c>
      <c r="G110" s="32">
        <v>464</v>
      </c>
      <c r="H110" s="58">
        <v>813186.26</v>
      </c>
      <c r="I110" s="58">
        <v>222227.54</v>
      </c>
      <c r="J110" s="72">
        <f t="shared" si="5"/>
        <v>2231.4952586206896</v>
      </c>
      <c r="K110" s="33">
        <v>433</v>
      </c>
      <c r="L110" s="59">
        <v>913964.55</v>
      </c>
      <c r="M110" s="53">
        <v>279293.94</v>
      </c>
      <c r="N110" s="73">
        <f t="shared" si="6"/>
        <v>2755.7932794457274</v>
      </c>
    </row>
    <row r="111" spans="1:14" s="6" customFormat="1" ht="14.25" customHeight="1" x14ac:dyDescent="0.25">
      <c r="A111" s="4">
        <f t="shared" si="7"/>
        <v>107</v>
      </c>
      <c r="B111" s="10" t="s">
        <v>119</v>
      </c>
      <c r="C111" s="48">
        <v>544</v>
      </c>
      <c r="D111" s="58">
        <v>794672</v>
      </c>
      <c r="E111" s="53">
        <v>240281.91</v>
      </c>
      <c r="F111" s="70">
        <f t="shared" si="4"/>
        <v>1902.4888051470589</v>
      </c>
      <c r="G111" s="32">
        <v>560</v>
      </c>
      <c r="H111" s="58">
        <v>877975.91</v>
      </c>
      <c r="I111" s="58">
        <v>268921.58</v>
      </c>
      <c r="J111" s="72">
        <f t="shared" si="5"/>
        <v>2048.0312321428573</v>
      </c>
      <c r="K111" s="33">
        <v>547</v>
      </c>
      <c r="L111" s="59">
        <v>1012354.05</v>
      </c>
      <c r="M111" s="53">
        <v>304724.44</v>
      </c>
      <c r="N111" s="73">
        <f t="shared" si="6"/>
        <v>2407.8217367458865</v>
      </c>
    </row>
    <row r="112" spans="1:14" s="6" customFormat="1" ht="16.5" customHeight="1" x14ac:dyDescent="0.25">
      <c r="A112" s="4">
        <f t="shared" si="7"/>
        <v>108</v>
      </c>
      <c r="B112" s="7" t="s">
        <v>124</v>
      </c>
      <c r="C112" s="49">
        <v>166</v>
      </c>
      <c r="D112" s="58">
        <v>392804</v>
      </c>
      <c r="E112" s="53">
        <v>273244.83</v>
      </c>
      <c r="F112" s="70">
        <f t="shared" si="4"/>
        <v>4012.3423493975906</v>
      </c>
      <c r="G112" s="32">
        <v>174</v>
      </c>
      <c r="H112" s="58">
        <v>443885.76</v>
      </c>
      <c r="I112" s="58">
        <v>286094.21000000002</v>
      </c>
      <c r="J112" s="72">
        <f t="shared" si="5"/>
        <v>4195.2871839080462</v>
      </c>
      <c r="K112" s="33">
        <v>179</v>
      </c>
      <c r="L112" s="59">
        <v>477049.79</v>
      </c>
      <c r="M112" s="53">
        <v>345929.98</v>
      </c>
      <c r="N112" s="73">
        <f t="shared" si="6"/>
        <v>4597.6523463687154</v>
      </c>
    </row>
    <row r="113" spans="1:14" s="6" customFormat="1" ht="15" customHeight="1" x14ac:dyDescent="0.25">
      <c r="A113" s="4">
        <f t="shared" si="7"/>
        <v>109</v>
      </c>
      <c r="B113" s="9" t="s">
        <v>121</v>
      </c>
      <c r="C113" s="39">
        <v>700</v>
      </c>
      <c r="D113" s="58">
        <v>1032693</v>
      </c>
      <c r="E113" s="53">
        <v>676656.97</v>
      </c>
      <c r="F113" s="70">
        <f t="shared" si="4"/>
        <v>2441.9285285714286</v>
      </c>
      <c r="G113" s="32">
        <v>682</v>
      </c>
      <c r="H113" s="58">
        <v>1159623.33</v>
      </c>
      <c r="I113" s="58">
        <v>601400</v>
      </c>
      <c r="J113" s="72">
        <f t="shared" si="5"/>
        <v>2582.1456451612903</v>
      </c>
      <c r="K113" s="33">
        <v>650</v>
      </c>
      <c r="L113" s="59">
        <v>1354210.68</v>
      </c>
      <c r="M113" s="53">
        <v>750266.56</v>
      </c>
      <c r="N113" s="73">
        <f t="shared" si="6"/>
        <v>3237.6572923076928</v>
      </c>
    </row>
    <row r="114" spans="1:14" s="6" customFormat="1" ht="15" customHeight="1" x14ac:dyDescent="0.25">
      <c r="A114" s="4">
        <f t="shared" si="7"/>
        <v>110</v>
      </c>
      <c r="B114" s="9" t="s">
        <v>122</v>
      </c>
      <c r="C114" s="39">
        <v>369</v>
      </c>
      <c r="D114" s="58">
        <v>569040</v>
      </c>
      <c r="E114" s="53">
        <v>546745.29</v>
      </c>
      <c r="F114" s="70">
        <f t="shared" si="4"/>
        <v>3023.8083739837398</v>
      </c>
      <c r="G114" s="32">
        <v>373</v>
      </c>
      <c r="H114" s="58">
        <v>692129.19</v>
      </c>
      <c r="I114" s="58">
        <v>553353.31000000006</v>
      </c>
      <c r="J114" s="72">
        <f t="shared" si="5"/>
        <v>3339.0951742627344</v>
      </c>
      <c r="K114" s="33">
        <v>372</v>
      </c>
      <c r="L114" s="59">
        <v>807542.85</v>
      </c>
      <c r="M114" s="53">
        <v>672339.88</v>
      </c>
      <c r="N114" s="73">
        <f t="shared" si="6"/>
        <v>3978.1793817204302</v>
      </c>
    </row>
    <row r="115" spans="1:14" s="6" customFormat="1" ht="15" customHeight="1" x14ac:dyDescent="0.25">
      <c r="A115" s="4">
        <f t="shared" si="7"/>
        <v>111</v>
      </c>
      <c r="B115" s="11" t="s">
        <v>123</v>
      </c>
      <c r="C115" s="40">
        <v>443</v>
      </c>
      <c r="D115" s="58">
        <v>711847.93</v>
      </c>
      <c r="E115" s="53">
        <v>646717.53</v>
      </c>
      <c r="F115" s="70">
        <f t="shared" si="4"/>
        <v>3066.7391873589163</v>
      </c>
      <c r="G115" s="32">
        <v>401</v>
      </c>
      <c r="H115" s="58">
        <v>766562.24</v>
      </c>
      <c r="I115" s="58">
        <v>684349.02</v>
      </c>
      <c r="J115" s="72">
        <f t="shared" si="5"/>
        <v>3618.2325685785536</v>
      </c>
      <c r="K115" s="33">
        <v>372</v>
      </c>
      <c r="L115" s="59">
        <v>879165</v>
      </c>
      <c r="M115" s="53">
        <v>802458.89</v>
      </c>
      <c r="N115" s="73">
        <f t="shared" si="6"/>
        <v>4520.4943279569898</v>
      </c>
    </row>
    <row r="116" spans="1:14" s="6" customFormat="1" ht="15.75" customHeight="1" x14ac:dyDescent="0.25">
      <c r="A116" s="4">
        <f t="shared" si="7"/>
        <v>112</v>
      </c>
      <c r="B116" s="10" t="s">
        <v>125</v>
      </c>
      <c r="C116" s="48">
        <v>873</v>
      </c>
      <c r="D116" s="58">
        <v>1220420</v>
      </c>
      <c r="E116" s="53">
        <v>616031.31999999995</v>
      </c>
      <c r="F116" s="70">
        <f t="shared" si="4"/>
        <v>2103.6097594501716</v>
      </c>
      <c r="G116" s="32">
        <v>866</v>
      </c>
      <c r="H116" s="58">
        <v>1373936.58</v>
      </c>
      <c r="I116" s="58">
        <v>611148.06999999995</v>
      </c>
      <c r="J116" s="72">
        <f t="shared" si="5"/>
        <v>2292.2455542725174</v>
      </c>
      <c r="K116" s="33">
        <v>860</v>
      </c>
      <c r="L116" s="59">
        <v>1587338.82</v>
      </c>
      <c r="M116" s="53">
        <v>711273.03</v>
      </c>
      <c r="N116" s="73">
        <f t="shared" si="6"/>
        <v>2672.8044767441861</v>
      </c>
    </row>
    <row r="117" spans="1:14" s="6" customFormat="1" ht="31.5" customHeight="1" x14ac:dyDescent="0.25">
      <c r="A117" s="4">
        <f t="shared" si="7"/>
        <v>113</v>
      </c>
      <c r="B117" s="9" t="s">
        <v>112</v>
      </c>
      <c r="C117" s="43">
        <v>738</v>
      </c>
      <c r="D117" s="59">
        <v>1072188.26</v>
      </c>
      <c r="E117" s="53">
        <v>288026.19</v>
      </c>
      <c r="F117" s="70">
        <f t="shared" si="4"/>
        <v>1843.1090108401083</v>
      </c>
      <c r="G117" s="33">
        <v>704</v>
      </c>
      <c r="H117" s="59">
        <v>1128643.48</v>
      </c>
      <c r="I117" s="59">
        <v>316891.65000000002</v>
      </c>
      <c r="J117" s="72">
        <f t="shared" si="5"/>
        <v>2053.3169460227273</v>
      </c>
      <c r="K117" s="33">
        <v>661</v>
      </c>
      <c r="L117" s="59">
        <v>1288384.42</v>
      </c>
      <c r="M117" s="53">
        <v>358648.61</v>
      </c>
      <c r="N117" s="73">
        <f t="shared" si="6"/>
        <v>2491.7292435703475</v>
      </c>
    </row>
    <row r="118" spans="1:14" s="6" customFormat="1" ht="15.75" customHeight="1" x14ac:dyDescent="0.25">
      <c r="A118" s="4">
        <f t="shared" si="7"/>
        <v>114</v>
      </c>
      <c r="B118" s="9" t="s">
        <v>135</v>
      </c>
      <c r="C118" s="42">
        <v>541</v>
      </c>
      <c r="D118" s="59">
        <v>820349</v>
      </c>
      <c r="E118" s="59">
        <v>213749.06</v>
      </c>
      <c r="F118" s="70">
        <f t="shared" si="4"/>
        <v>1911.4566728280963</v>
      </c>
      <c r="G118" s="33">
        <v>567</v>
      </c>
      <c r="H118" s="59">
        <v>558765</v>
      </c>
      <c r="I118" s="59">
        <v>131904.65</v>
      </c>
      <c r="J118" s="72">
        <f t="shared" si="5"/>
        <v>1218.1122574955909</v>
      </c>
      <c r="K118" s="33"/>
      <c r="L118" s="59"/>
      <c r="M118" s="59"/>
      <c r="N118" s="73"/>
    </row>
    <row r="119" spans="1:14" s="6" customFormat="1" ht="15" customHeight="1" x14ac:dyDescent="0.25">
      <c r="A119" s="4">
        <f t="shared" si="7"/>
        <v>115</v>
      </c>
      <c r="B119" s="9" t="s">
        <v>113</v>
      </c>
      <c r="C119" s="42">
        <v>843</v>
      </c>
      <c r="D119" s="59">
        <v>1233990</v>
      </c>
      <c r="E119" s="53">
        <v>229101.72</v>
      </c>
      <c r="F119" s="70">
        <f t="shared" si="4"/>
        <v>1735.5773665480426</v>
      </c>
      <c r="G119" s="33">
        <v>915</v>
      </c>
      <c r="H119" s="59">
        <v>1445390.02</v>
      </c>
      <c r="I119" s="59">
        <v>272795</v>
      </c>
      <c r="J119" s="72">
        <f t="shared" si="5"/>
        <v>1877.7978360655738</v>
      </c>
      <c r="K119" s="33">
        <v>940</v>
      </c>
      <c r="L119" s="59">
        <v>1723933.19</v>
      </c>
      <c r="M119" s="53">
        <v>289155</v>
      </c>
      <c r="N119" s="73">
        <f t="shared" si="6"/>
        <v>2141.5831808510638</v>
      </c>
    </row>
    <row r="120" spans="1:14" s="6" customFormat="1" ht="15" customHeight="1" x14ac:dyDescent="0.25">
      <c r="A120" s="4">
        <f t="shared" si="7"/>
        <v>116</v>
      </c>
      <c r="B120" s="9" t="s">
        <v>114</v>
      </c>
      <c r="C120" s="42">
        <v>565</v>
      </c>
      <c r="D120" s="59">
        <v>941958</v>
      </c>
      <c r="E120" s="53">
        <v>259098.93</v>
      </c>
      <c r="F120" s="70">
        <f t="shared" si="4"/>
        <v>2125.764477876106</v>
      </c>
      <c r="G120" s="33">
        <v>703</v>
      </c>
      <c r="H120" s="59">
        <v>1179836.46</v>
      </c>
      <c r="I120" s="59">
        <v>298142.44</v>
      </c>
      <c r="J120" s="72">
        <f t="shared" si="5"/>
        <v>2102.3881934566143</v>
      </c>
      <c r="K120" s="33">
        <v>771</v>
      </c>
      <c r="L120" s="59">
        <v>1504924.89</v>
      </c>
      <c r="M120" s="53">
        <v>365668.24</v>
      </c>
      <c r="N120" s="73">
        <f t="shared" si="6"/>
        <v>2426.1908300907912</v>
      </c>
    </row>
    <row r="121" spans="1:14" s="6" customFormat="1" ht="15.75" customHeight="1" x14ac:dyDescent="0.25">
      <c r="A121" s="4">
        <f t="shared" si="7"/>
        <v>117</v>
      </c>
      <c r="B121" s="9" t="s">
        <v>118</v>
      </c>
      <c r="C121" s="42">
        <v>928</v>
      </c>
      <c r="D121" s="59">
        <v>1363228</v>
      </c>
      <c r="E121" s="53">
        <v>261407.51</v>
      </c>
      <c r="F121" s="70">
        <f t="shared" si="4"/>
        <v>1750.6848168103447</v>
      </c>
      <c r="G121" s="33">
        <v>972</v>
      </c>
      <c r="H121" s="59">
        <v>1563395.23</v>
      </c>
      <c r="I121" s="59">
        <v>303688</v>
      </c>
      <c r="J121" s="72">
        <f t="shared" si="5"/>
        <v>1920.8675205761317</v>
      </c>
      <c r="K121" s="33">
        <v>1004</v>
      </c>
      <c r="L121" s="59">
        <v>1888202.28</v>
      </c>
      <c r="M121" s="53">
        <v>357816</v>
      </c>
      <c r="N121" s="73">
        <f t="shared" si="6"/>
        <v>2237.0700000000002</v>
      </c>
    </row>
    <row r="122" spans="1:14" s="6" customFormat="1" ht="17.25" customHeight="1" x14ac:dyDescent="0.25">
      <c r="A122" s="4">
        <f t="shared" si="7"/>
        <v>118</v>
      </c>
      <c r="B122" s="7" t="s">
        <v>138</v>
      </c>
      <c r="C122" s="45"/>
      <c r="D122" s="59"/>
      <c r="E122" s="53">
        <v>0</v>
      </c>
      <c r="F122" s="70"/>
      <c r="G122" s="33"/>
      <c r="H122" s="59">
        <v>294174.53999999998</v>
      </c>
      <c r="I122" s="59">
        <v>127435.83</v>
      </c>
      <c r="J122" s="72"/>
      <c r="K122" s="33">
        <v>432</v>
      </c>
      <c r="L122" s="59">
        <v>824950</v>
      </c>
      <c r="M122" s="53">
        <v>337126</v>
      </c>
      <c r="N122" s="73">
        <f t="shared" si="6"/>
        <v>2689.9907407407409</v>
      </c>
    </row>
    <row r="123" spans="1:14" s="6" customFormat="1" ht="15.75" customHeight="1" x14ac:dyDescent="0.25">
      <c r="A123" s="4">
        <f t="shared" si="7"/>
        <v>119</v>
      </c>
      <c r="B123" s="9" t="s">
        <v>120</v>
      </c>
      <c r="C123" s="42">
        <v>529</v>
      </c>
      <c r="D123" s="59">
        <v>834304</v>
      </c>
      <c r="E123" s="59">
        <v>302042.78999999998</v>
      </c>
      <c r="F123" s="70">
        <f t="shared" si="4"/>
        <v>2148.103572778828</v>
      </c>
      <c r="G123" s="33">
        <v>517</v>
      </c>
      <c r="H123" s="59">
        <v>886068.29</v>
      </c>
      <c r="I123" s="59">
        <v>328516</v>
      </c>
      <c r="J123" s="72">
        <f t="shared" si="5"/>
        <v>2349.2926305609285</v>
      </c>
      <c r="K123" s="33">
        <v>526</v>
      </c>
      <c r="L123" s="59">
        <v>1072097.6599999999</v>
      </c>
      <c r="M123" s="61">
        <v>360500</v>
      </c>
      <c r="N123" s="73">
        <f t="shared" si="6"/>
        <v>2723.5696958174904</v>
      </c>
    </row>
    <row r="124" spans="1:14" s="6" customFormat="1" ht="15.75" customHeight="1" x14ac:dyDescent="0.25">
      <c r="A124" s="4">
        <f t="shared" si="7"/>
        <v>120</v>
      </c>
      <c r="B124" s="15" t="s">
        <v>131</v>
      </c>
      <c r="C124" s="38">
        <v>54</v>
      </c>
      <c r="D124" s="34">
        <v>325197</v>
      </c>
      <c r="E124" s="63">
        <v>30927.73</v>
      </c>
      <c r="F124" s="70">
        <f t="shared" si="4"/>
        <v>6594.9024074074068</v>
      </c>
      <c r="G124" s="36">
        <v>55</v>
      </c>
      <c r="H124" s="34">
        <v>309374.53999999998</v>
      </c>
      <c r="I124" s="62">
        <v>44530</v>
      </c>
      <c r="J124" s="72">
        <f t="shared" si="5"/>
        <v>6434.6279999999997</v>
      </c>
      <c r="K124" s="31">
        <v>38</v>
      </c>
      <c r="L124" s="35">
        <v>279835.09000000003</v>
      </c>
      <c r="M124" s="4">
        <v>44549</v>
      </c>
      <c r="N124" s="73">
        <f t="shared" si="6"/>
        <v>8536.423421052632</v>
      </c>
    </row>
    <row r="125" spans="1:14" s="6" customFormat="1" ht="15.75" customHeight="1" x14ac:dyDescent="0.25">
      <c r="A125" s="4">
        <f t="shared" si="7"/>
        <v>121</v>
      </c>
      <c r="B125" s="9" t="s">
        <v>106</v>
      </c>
      <c r="C125" s="39">
        <v>427</v>
      </c>
      <c r="D125" s="58">
        <v>761991</v>
      </c>
      <c r="E125" s="63">
        <v>254437.58</v>
      </c>
      <c r="F125" s="70">
        <f t="shared" si="4"/>
        <v>2380.3948009367682</v>
      </c>
      <c r="G125" s="32">
        <v>410</v>
      </c>
      <c r="H125" s="58">
        <v>790751.02</v>
      </c>
      <c r="I125" s="63">
        <v>294075.78999999998</v>
      </c>
      <c r="J125" s="72">
        <f t="shared" si="5"/>
        <v>2645.9190487804881</v>
      </c>
      <c r="K125" s="33">
        <v>396</v>
      </c>
      <c r="L125" s="59">
        <v>944976.02</v>
      </c>
      <c r="M125" s="4">
        <v>343948.11</v>
      </c>
      <c r="N125" s="73">
        <f t="shared" si="6"/>
        <v>3254.8589141414141</v>
      </c>
    </row>
    <row r="126" spans="1:14" s="6" customFormat="1" ht="14.25" customHeight="1" x14ac:dyDescent="0.25">
      <c r="A126" s="4">
        <f t="shared" si="7"/>
        <v>122</v>
      </c>
      <c r="B126" s="9" t="s">
        <v>107</v>
      </c>
      <c r="C126" s="39">
        <v>1180</v>
      </c>
      <c r="D126" s="58">
        <v>1985363</v>
      </c>
      <c r="E126" s="63">
        <v>476382.82</v>
      </c>
      <c r="F126" s="70">
        <f t="shared" si="4"/>
        <v>2086.2252711864408</v>
      </c>
      <c r="G126" s="32">
        <v>1204</v>
      </c>
      <c r="H126" s="58">
        <v>2138293.35</v>
      </c>
      <c r="I126" s="63">
        <v>552359.06999999995</v>
      </c>
      <c r="J126" s="72">
        <f t="shared" si="5"/>
        <v>2234.7611461794017</v>
      </c>
      <c r="K126" s="33">
        <v>1213</v>
      </c>
      <c r="L126" s="59">
        <v>2553918.52</v>
      </c>
      <c r="M126" s="4">
        <v>687213.85</v>
      </c>
      <c r="N126" s="73">
        <f t="shared" si="6"/>
        <v>2671.9970074196208</v>
      </c>
    </row>
    <row r="127" spans="1:14" s="6" customFormat="1" ht="15" customHeight="1" x14ac:dyDescent="0.25">
      <c r="A127" s="4">
        <f t="shared" si="7"/>
        <v>123</v>
      </c>
      <c r="B127" s="9" t="s">
        <v>105</v>
      </c>
      <c r="C127" s="39">
        <v>671</v>
      </c>
      <c r="D127" s="58">
        <v>1553587</v>
      </c>
      <c r="E127" s="63">
        <v>237924.46</v>
      </c>
      <c r="F127" s="70">
        <f t="shared" si="4"/>
        <v>2669.9127570789865</v>
      </c>
      <c r="G127" s="32">
        <v>621</v>
      </c>
      <c r="H127" s="58">
        <v>1552068.6</v>
      </c>
      <c r="I127" s="63">
        <v>276075</v>
      </c>
      <c r="J127" s="72">
        <f t="shared" si="5"/>
        <v>2943.8705314009662</v>
      </c>
      <c r="K127" s="33">
        <v>565</v>
      </c>
      <c r="L127" s="59">
        <v>1903528.93</v>
      </c>
      <c r="M127" s="4">
        <v>309374.93</v>
      </c>
      <c r="N127" s="73">
        <f t="shared" si="6"/>
        <v>3916.6439999999998</v>
      </c>
    </row>
    <row r="128" spans="1:14" s="6" customFormat="1" ht="30" x14ac:dyDescent="0.25">
      <c r="A128" s="4">
        <f t="shared" si="7"/>
        <v>124</v>
      </c>
      <c r="B128" s="9" t="s">
        <v>93</v>
      </c>
      <c r="C128" s="40">
        <v>1655</v>
      </c>
      <c r="D128" s="34">
        <v>2764148</v>
      </c>
      <c r="E128" s="63">
        <v>517792.93</v>
      </c>
      <c r="F128" s="70">
        <f t="shared" si="4"/>
        <v>1983.0458791540786</v>
      </c>
      <c r="G128" s="36">
        <v>1762</v>
      </c>
      <c r="H128" s="34">
        <v>3186251.3</v>
      </c>
      <c r="I128" s="63">
        <v>540640</v>
      </c>
      <c r="J128" s="72">
        <f t="shared" si="5"/>
        <v>2115.1482973893303</v>
      </c>
      <c r="K128" s="31">
        <v>1772</v>
      </c>
      <c r="L128" s="35">
        <v>3758913.9</v>
      </c>
      <c r="M128" s="4">
        <v>740278</v>
      </c>
      <c r="N128" s="73">
        <f t="shared" si="6"/>
        <v>2539.0473476297971</v>
      </c>
    </row>
    <row r="129" spans="1:14" s="6" customFormat="1" ht="15" x14ac:dyDescent="0.25">
      <c r="A129" s="4">
        <f t="shared" si="7"/>
        <v>125</v>
      </c>
      <c r="B129" s="16" t="s">
        <v>144</v>
      </c>
      <c r="C129" s="38">
        <v>137</v>
      </c>
      <c r="D129" s="58">
        <v>892724</v>
      </c>
      <c r="E129" s="63">
        <v>403373.96</v>
      </c>
      <c r="F129" s="70">
        <f t="shared" si="4"/>
        <v>9460.5690510948898</v>
      </c>
      <c r="G129" s="32">
        <v>146</v>
      </c>
      <c r="H129" s="58">
        <v>1014199.49</v>
      </c>
      <c r="I129" s="63">
        <v>396350.67</v>
      </c>
      <c r="J129" s="72">
        <f t="shared" si="5"/>
        <v>9661.3024657534243</v>
      </c>
      <c r="K129" s="33">
        <v>158</v>
      </c>
      <c r="L129" s="59">
        <v>1287148</v>
      </c>
      <c r="M129" s="4">
        <v>363737.5</v>
      </c>
      <c r="N129" s="73">
        <f t="shared" si="6"/>
        <v>10448.64240506329</v>
      </c>
    </row>
    <row r="130" spans="1:14" s="6" customFormat="1" ht="15" x14ac:dyDescent="0.25">
      <c r="A130" s="4">
        <f t="shared" si="7"/>
        <v>126</v>
      </c>
      <c r="B130" s="9" t="s">
        <v>126</v>
      </c>
      <c r="C130" s="39">
        <v>858</v>
      </c>
      <c r="D130" s="34">
        <v>1398591</v>
      </c>
      <c r="E130" s="63">
        <v>368980.7</v>
      </c>
      <c r="F130" s="70">
        <f t="shared" si="4"/>
        <v>2060.1068764568763</v>
      </c>
      <c r="G130" s="36">
        <v>959</v>
      </c>
      <c r="H130" s="34">
        <v>1656228.63</v>
      </c>
      <c r="I130" s="63">
        <v>436270</v>
      </c>
      <c r="J130" s="72">
        <f t="shared" si="5"/>
        <v>2181.9589468196036</v>
      </c>
      <c r="K130" s="31">
        <v>1015</v>
      </c>
      <c r="L130" s="35">
        <v>2063679.93</v>
      </c>
      <c r="M130" s="4">
        <v>541788.75</v>
      </c>
      <c r="N130" s="73">
        <f t="shared" si="6"/>
        <v>2566.9642167487682</v>
      </c>
    </row>
    <row r="131" spans="1:14" s="6" customFormat="1" ht="30.75" customHeight="1" x14ac:dyDescent="0.25">
      <c r="A131" s="4">
        <f t="shared" si="7"/>
        <v>127</v>
      </c>
      <c r="B131" s="9" t="s">
        <v>127</v>
      </c>
      <c r="C131" s="40">
        <v>397</v>
      </c>
      <c r="D131" s="34">
        <v>808984</v>
      </c>
      <c r="E131" s="63">
        <v>224848.06</v>
      </c>
      <c r="F131" s="70">
        <f t="shared" si="4"/>
        <v>2604.1109823677584</v>
      </c>
      <c r="G131" s="36">
        <v>459</v>
      </c>
      <c r="H131" s="34">
        <v>926226.34</v>
      </c>
      <c r="I131" s="63">
        <v>250990</v>
      </c>
      <c r="J131" s="72">
        <f t="shared" si="5"/>
        <v>2564.7414814814811</v>
      </c>
      <c r="K131" s="31">
        <v>436</v>
      </c>
      <c r="L131" s="35">
        <v>1118268.96</v>
      </c>
      <c r="M131" s="4">
        <v>361154.97</v>
      </c>
      <c r="N131" s="73">
        <f t="shared" si="6"/>
        <v>3393.1741513761467</v>
      </c>
    </row>
    <row r="132" spans="1:14" s="6" customFormat="1" ht="15.75" customHeight="1" x14ac:dyDescent="0.25">
      <c r="A132" s="4">
        <f t="shared" si="7"/>
        <v>128</v>
      </c>
      <c r="B132" s="9" t="s">
        <v>94</v>
      </c>
      <c r="C132" s="39">
        <v>568</v>
      </c>
      <c r="D132" s="34">
        <v>977316</v>
      </c>
      <c r="E132" s="63">
        <v>198403.63</v>
      </c>
      <c r="F132" s="70">
        <f t="shared" si="4"/>
        <v>2069.9289260563378</v>
      </c>
      <c r="G132" s="36">
        <v>536</v>
      </c>
      <c r="H132" s="34">
        <v>1016510.12</v>
      </c>
      <c r="I132" s="63">
        <v>229559</v>
      </c>
      <c r="J132" s="72">
        <f t="shared" si="5"/>
        <v>2324.7558208955224</v>
      </c>
      <c r="K132" s="31">
        <v>482</v>
      </c>
      <c r="L132" s="35">
        <v>1131464.3</v>
      </c>
      <c r="M132" s="4">
        <v>257330.34</v>
      </c>
      <c r="N132" s="73">
        <f t="shared" si="6"/>
        <v>2881.3166804979255</v>
      </c>
    </row>
    <row r="133" spans="1:14" s="6" customFormat="1" ht="15" customHeight="1" x14ac:dyDescent="0.25">
      <c r="A133" s="4">
        <f t="shared" si="7"/>
        <v>129</v>
      </c>
      <c r="B133" s="9" t="s">
        <v>95</v>
      </c>
      <c r="C133" s="39">
        <v>528</v>
      </c>
      <c r="D133" s="58">
        <v>980812</v>
      </c>
      <c r="E133" s="63">
        <v>256941.57</v>
      </c>
      <c r="F133" s="70">
        <f t="shared" si="4"/>
        <v>2344.2302462121215</v>
      </c>
      <c r="G133" s="32">
        <v>532</v>
      </c>
      <c r="H133" s="58">
        <v>1083692.53</v>
      </c>
      <c r="I133" s="63">
        <v>300300</v>
      </c>
      <c r="J133" s="72">
        <f t="shared" si="5"/>
        <v>2601.489718045113</v>
      </c>
      <c r="K133" s="33">
        <v>518</v>
      </c>
      <c r="L133" s="59">
        <v>1281769.56</v>
      </c>
      <c r="M133" s="4">
        <v>365416</v>
      </c>
      <c r="N133" s="73">
        <f t="shared" si="6"/>
        <v>3179.8949034749035</v>
      </c>
    </row>
    <row r="134" spans="1:14" s="6" customFormat="1" ht="32.25" customHeight="1" x14ac:dyDescent="0.25">
      <c r="A134" s="4">
        <f t="shared" si="7"/>
        <v>130</v>
      </c>
      <c r="B134" s="9" t="s">
        <v>96</v>
      </c>
      <c r="C134" s="40">
        <v>536</v>
      </c>
      <c r="D134" s="58">
        <v>1050571</v>
      </c>
      <c r="E134" s="63">
        <v>226255.82</v>
      </c>
      <c r="F134" s="70">
        <f t="shared" ref="F134:F148" si="8">(D134+E134)/C134</f>
        <v>2382.1395895522387</v>
      </c>
      <c r="G134" s="32">
        <v>646</v>
      </c>
      <c r="H134" s="58">
        <v>1277980.8799999999</v>
      </c>
      <c r="I134" s="63">
        <v>271998</v>
      </c>
      <c r="J134" s="72">
        <f t="shared" ref="J134:J148" si="9">(H134+I134)/G134</f>
        <v>2399.3481114551082</v>
      </c>
      <c r="K134" s="33">
        <v>709</v>
      </c>
      <c r="L134" s="59">
        <v>1568154.31</v>
      </c>
      <c r="M134" s="4">
        <v>312501</v>
      </c>
      <c r="N134" s="73">
        <f t="shared" ref="N134:N148" si="10">(L134+M134)/K134</f>
        <v>2652.5462764456984</v>
      </c>
    </row>
    <row r="135" spans="1:14" s="6" customFormat="1" ht="15.75" customHeight="1" x14ac:dyDescent="0.25">
      <c r="A135" s="4">
        <f t="shared" ref="A135:A147" si="11">A134+1</f>
        <v>131</v>
      </c>
      <c r="B135" s="9" t="s">
        <v>97</v>
      </c>
      <c r="C135" s="39">
        <v>623</v>
      </c>
      <c r="D135" s="58">
        <v>1211029</v>
      </c>
      <c r="E135" s="63">
        <v>245007.76</v>
      </c>
      <c r="F135" s="70">
        <f t="shared" si="8"/>
        <v>2337.1376565008027</v>
      </c>
      <c r="G135" s="32">
        <v>739</v>
      </c>
      <c r="H135" s="58">
        <v>1474908.91</v>
      </c>
      <c r="I135" s="63">
        <v>283247</v>
      </c>
      <c r="J135" s="72">
        <f t="shared" si="9"/>
        <v>2379.1013667117727</v>
      </c>
      <c r="K135" s="33">
        <v>853</v>
      </c>
      <c r="L135" s="59">
        <v>1888481.92</v>
      </c>
      <c r="M135" s="4">
        <v>333322</v>
      </c>
      <c r="N135" s="73">
        <f t="shared" si="10"/>
        <v>2604.6939273153575</v>
      </c>
    </row>
    <row r="136" spans="1:14" s="6" customFormat="1" ht="15.75" customHeight="1" x14ac:dyDescent="0.25">
      <c r="A136" s="4">
        <f t="shared" si="11"/>
        <v>132</v>
      </c>
      <c r="B136" s="9" t="s">
        <v>98</v>
      </c>
      <c r="C136" s="39">
        <v>548</v>
      </c>
      <c r="D136" s="34">
        <v>1026162</v>
      </c>
      <c r="E136" s="63">
        <v>204064.43</v>
      </c>
      <c r="F136" s="70">
        <f t="shared" si="8"/>
        <v>2244.9387408759121</v>
      </c>
      <c r="G136" s="36">
        <v>545</v>
      </c>
      <c r="H136" s="34">
        <v>1076464.71</v>
      </c>
      <c r="I136" s="63">
        <v>251225.14</v>
      </c>
      <c r="J136" s="72">
        <f t="shared" si="9"/>
        <v>2436.1281651376148</v>
      </c>
      <c r="K136" s="31">
        <v>572</v>
      </c>
      <c r="L136" s="35">
        <v>1271715.3600000001</v>
      </c>
      <c r="M136" s="4">
        <v>287814.45</v>
      </c>
      <c r="N136" s="73">
        <f t="shared" si="10"/>
        <v>2726.4507167832171</v>
      </c>
    </row>
    <row r="137" spans="1:14" s="6" customFormat="1" ht="15" x14ac:dyDescent="0.25">
      <c r="A137" s="4">
        <f t="shared" si="11"/>
        <v>133</v>
      </c>
      <c r="B137" s="9" t="s">
        <v>99</v>
      </c>
      <c r="C137" s="39">
        <v>377</v>
      </c>
      <c r="D137" s="58">
        <v>777012</v>
      </c>
      <c r="E137" s="63">
        <v>288452.59000000003</v>
      </c>
      <c r="F137" s="70">
        <f t="shared" si="8"/>
        <v>2826.1660212201596</v>
      </c>
      <c r="G137" s="32">
        <v>391</v>
      </c>
      <c r="H137" s="58">
        <v>845557.38</v>
      </c>
      <c r="I137" s="63">
        <v>306142.53999999998</v>
      </c>
      <c r="J137" s="72">
        <f t="shared" si="9"/>
        <v>2945.524092071611</v>
      </c>
      <c r="K137" s="33">
        <v>401</v>
      </c>
      <c r="L137" s="59">
        <v>968237.22</v>
      </c>
      <c r="M137" s="4">
        <v>360405</v>
      </c>
      <c r="N137" s="73">
        <f t="shared" si="10"/>
        <v>3313.3222443890272</v>
      </c>
    </row>
    <row r="138" spans="1:14" s="6" customFormat="1" ht="15" customHeight="1" x14ac:dyDescent="0.25">
      <c r="A138" s="4">
        <f t="shared" si="11"/>
        <v>134</v>
      </c>
      <c r="B138" s="9" t="s">
        <v>136</v>
      </c>
      <c r="C138" s="39">
        <v>1130</v>
      </c>
      <c r="D138" s="58">
        <v>2591410</v>
      </c>
      <c r="E138" s="63">
        <v>684143.03</v>
      </c>
      <c r="F138" s="70">
        <f t="shared" si="8"/>
        <v>2898.7194955752216</v>
      </c>
      <c r="G138" s="32">
        <v>1153</v>
      </c>
      <c r="H138" s="58">
        <v>2831850.17</v>
      </c>
      <c r="I138" s="63">
        <v>651147.69999999995</v>
      </c>
      <c r="J138" s="72">
        <f t="shared" si="9"/>
        <v>3020.8134171725933</v>
      </c>
      <c r="K138" s="33">
        <v>1173</v>
      </c>
      <c r="L138" s="59">
        <v>3409754.12</v>
      </c>
      <c r="M138" s="4">
        <v>812983.31</v>
      </c>
      <c r="N138" s="73">
        <f t="shared" si="10"/>
        <v>3599.9466581415172</v>
      </c>
    </row>
    <row r="139" spans="1:14" s="6" customFormat="1" ht="31.5" customHeight="1" x14ac:dyDescent="0.25">
      <c r="A139" s="4">
        <f t="shared" si="11"/>
        <v>135</v>
      </c>
      <c r="B139" s="9" t="s">
        <v>137</v>
      </c>
      <c r="C139" s="40">
        <v>476</v>
      </c>
      <c r="D139" s="58">
        <v>811948</v>
      </c>
      <c r="E139" s="63">
        <v>256373.26</v>
      </c>
      <c r="F139" s="70">
        <f t="shared" si="8"/>
        <v>2244.372394957983</v>
      </c>
      <c r="G139" s="32">
        <v>481</v>
      </c>
      <c r="H139" s="58">
        <v>914729.48</v>
      </c>
      <c r="I139" s="63">
        <v>303550</v>
      </c>
      <c r="J139" s="72">
        <f t="shared" si="9"/>
        <v>2532.8055717255716</v>
      </c>
      <c r="K139" s="33">
        <v>522</v>
      </c>
      <c r="L139" s="59">
        <v>1169261.6599999999</v>
      </c>
      <c r="M139" s="4">
        <v>430985</v>
      </c>
      <c r="N139" s="73">
        <f t="shared" si="10"/>
        <v>3065.6066283524901</v>
      </c>
    </row>
    <row r="140" spans="1:14" s="6" customFormat="1" ht="15" customHeight="1" x14ac:dyDescent="0.25">
      <c r="A140" s="4">
        <f t="shared" si="11"/>
        <v>136</v>
      </c>
      <c r="B140" s="9" t="s">
        <v>100</v>
      </c>
      <c r="C140" s="39">
        <v>309</v>
      </c>
      <c r="D140" s="58">
        <v>629176</v>
      </c>
      <c r="E140" s="63">
        <v>239496.58</v>
      </c>
      <c r="F140" s="70">
        <f t="shared" si="8"/>
        <v>2811.2381229773459</v>
      </c>
      <c r="G140" s="32">
        <v>321</v>
      </c>
      <c r="H140" s="58">
        <v>687367.27</v>
      </c>
      <c r="I140" s="63">
        <v>275950</v>
      </c>
      <c r="J140" s="72">
        <f t="shared" si="9"/>
        <v>3000.9883800623052</v>
      </c>
      <c r="K140" s="33">
        <v>313</v>
      </c>
      <c r="L140" s="59">
        <v>861868.6</v>
      </c>
      <c r="M140" s="4">
        <v>305571</v>
      </c>
      <c r="N140" s="73">
        <f t="shared" si="10"/>
        <v>3729.8389776357831</v>
      </c>
    </row>
    <row r="141" spans="1:14" s="6" customFormat="1" ht="15" customHeight="1" x14ac:dyDescent="0.25">
      <c r="A141" s="4">
        <f t="shared" si="11"/>
        <v>137</v>
      </c>
      <c r="B141" s="9" t="s">
        <v>101</v>
      </c>
      <c r="C141" s="39">
        <v>912</v>
      </c>
      <c r="D141" s="58">
        <v>1611300</v>
      </c>
      <c r="E141" s="63">
        <v>242121.77</v>
      </c>
      <c r="F141" s="70">
        <f t="shared" si="8"/>
        <v>2032.2607127192982</v>
      </c>
      <c r="G141" s="32">
        <v>938</v>
      </c>
      <c r="H141" s="58">
        <v>1790433.32</v>
      </c>
      <c r="I141" s="63">
        <v>294242.03000000003</v>
      </c>
      <c r="J141" s="72">
        <f t="shared" si="9"/>
        <v>2222.4683901918979</v>
      </c>
      <c r="K141" s="33">
        <v>952</v>
      </c>
      <c r="L141" s="59">
        <v>2057441.41</v>
      </c>
      <c r="M141" s="4">
        <v>345029</v>
      </c>
      <c r="N141" s="73">
        <f t="shared" si="10"/>
        <v>2523.6033718487397</v>
      </c>
    </row>
    <row r="142" spans="1:14" s="6" customFormat="1" ht="15" customHeight="1" x14ac:dyDescent="0.25">
      <c r="A142" s="4">
        <f t="shared" si="11"/>
        <v>138</v>
      </c>
      <c r="B142" s="9" t="s">
        <v>102</v>
      </c>
      <c r="C142" s="41">
        <v>276</v>
      </c>
      <c r="D142" s="50">
        <v>556041</v>
      </c>
      <c r="E142" s="63">
        <v>240153.71</v>
      </c>
      <c r="F142" s="70">
        <f t="shared" si="8"/>
        <v>2884.7634420289855</v>
      </c>
      <c r="G142" s="37">
        <v>237</v>
      </c>
      <c r="H142" s="50">
        <v>513923.47</v>
      </c>
      <c r="I142" s="63">
        <v>258486.92</v>
      </c>
      <c r="J142" s="72">
        <f t="shared" si="9"/>
        <v>3259.1155696202532</v>
      </c>
      <c r="K142" s="31">
        <v>215</v>
      </c>
      <c r="L142" s="35">
        <v>454366.76</v>
      </c>
      <c r="M142" s="4">
        <v>227587.49</v>
      </c>
      <c r="N142" s="73">
        <f t="shared" si="10"/>
        <v>3171.8802325581396</v>
      </c>
    </row>
    <row r="143" spans="1:14" s="6" customFormat="1" ht="17.25" customHeight="1" x14ac:dyDescent="0.25">
      <c r="A143" s="4">
        <f t="shared" si="11"/>
        <v>139</v>
      </c>
      <c r="B143" s="9" t="s">
        <v>103</v>
      </c>
      <c r="C143" s="42">
        <v>392</v>
      </c>
      <c r="D143" s="35">
        <v>740761</v>
      </c>
      <c r="E143" s="63">
        <v>208061.41</v>
      </c>
      <c r="F143" s="70">
        <f t="shared" si="8"/>
        <v>2420.465331632653</v>
      </c>
      <c r="G143" s="31">
        <v>417</v>
      </c>
      <c r="H143" s="35">
        <v>811854.67</v>
      </c>
      <c r="I143" s="63">
        <v>236309</v>
      </c>
      <c r="J143" s="72">
        <f t="shared" si="9"/>
        <v>2513.5819424460433</v>
      </c>
      <c r="K143" s="31">
        <v>398</v>
      </c>
      <c r="L143" s="35">
        <v>996866.1</v>
      </c>
      <c r="M143" s="4">
        <v>321642.71000000002</v>
      </c>
      <c r="N143" s="73">
        <f t="shared" si="10"/>
        <v>3312.8362060301511</v>
      </c>
    </row>
    <row r="144" spans="1:14" s="6" customFormat="1" ht="15" customHeight="1" x14ac:dyDescent="0.25">
      <c r="A144" s="4">
        <f t="shared" si="11"/>
        <v>140</v>
      </c>
      <c r="B144" s="17" t="s">
        <v>129</v>
      </c>
      <c r="C144" s="39">
        <v>858</v>
      </c>
      <c r="D144" s="35">
        <v>1356745</v>
      </c>
      <c r="E144" s="54">
        <v>326655.88</v>
      </c>
      <c r="F144" s="70">
        <f t="shared" si="8"/>
        <v>1962.0056876456874</v>
      </c>
      <c r="G144" s="31">
        <v>928</v>
      </c>
      <c r="H144" s="35">
        <v>1564353.35</v>
      </c>
      <c r="I144" s="54">
        <v>397063.5</v>
      </c>
      <c r="J144" s="72">
        <f t="shared" si="9"/>
        <v>2113.5957435344831</v>
      </c>
      <c r="K144" s="31">
        <v>1005</v>
      </c>
      <c r="L144" s="35">
        <v>1967196.35</v>
      </c>
      <c r="M144" s="4">
        <v>534921</v>
      </c>
      <c r="N144" s="73">
        <f t="shared" si="10"/>
        <v>2489.6690049751246</v>
      </c>
    </row>
    <row r="145" spans="1:22" s="6" customFormat="1" ht="15.75" customHeight="1" x14ac:dyDescent="0.25">
      <c r="A145" s="4">
        <f t="shared" si="11"/>
        <v>141</v>
      </c>
      <c r="B145" s="9" t="s">
        <v>130</v>
      </c>
      <c r="C145" s="42">
        <v>951</v>
      </c>
      <c r="D145" s="35">
        <v>1608258</v>
      </c>
      <c r="E145" s="54">
        <v>764065.65</v>
      </c>
      <c r="F145" s="70">
        <f t="shared" si="8"/>
        <v>2494.5569400630916</v>
      </c>
      <c r="G145" s="31">
        <v>938</v>
      </c>
      <c r="H145" s="35">
        <v>1689420.24</v>
      </c>
      <c r="I145" s="54">
        <v>868240</v>
      </c>
      <c r="J145" s="72">
        <f t="shared" si="9"/>
        <v>2726.7166737739876</v>
      </c>
      <c r="K145" s="31">
        <v>912</v>
      </c>
      <c r="L145" s="35">
        <v>2005743.58</v>
      </c>
      <c r="M145" s="4">
        <v>949884</v>
      </c>
      <c r="N145" s="73">
        <f t="shared" si="10"/>
        <v>3240.8197149122807</v>
      </c>
    </row>
    <row r="146" spans="1:22" s="6" customFormat="1" ht="31.5" customHeight="1" x14ac:dyDescent="0.25">
      <c r="A146" s="4">
        <f t="shared" si="11"/>
        <v>142</v>
      </c>
      <c r="B146" s="9" t="s">
        <v>104</v>
      </c>
      <c r="C146" s="43">
        <v>845</v>
      </c>
      <c r="D146" s="35">
        <v>1529128</v>
      </c>
      <c r="E146" s="54">
        <v>277350.93</v>
      </c>
      <c r="F146" s="70">
        <f t="shared" si="8"/>
        <v>2137.8448875739646</v>
      </c>
      <c r="G146" s="31">
        <v>838</v>
      </c>
      <c r="H146" s="35">
        <v>1585439.48</v>
      </c>
      <c r="I146" s="54">
        <v>313336</v>
      </c>
      <c r="J146" s="70">
        <f t="shared" si="9"/>
        <v>2265.8418615751789</v>
      </c>
      <c r="K146" s="31">
        <v>851</v>
      </c>
      <c r="L146" s="35">
        <v>1875765.91</v>
      </c>
      <c r="M146" s="4">
        <v>340870</v>
      </c>
      <c r="N146" s="73">
        <f t="shared" si="10"/>
        <v>2604.7425499412457</v>
      </c>
    </row>
    <row r="147" spans="1:22" s="6" customFormat="1" ht="15.75" customHeight="1" x14ac:dyDescent="0.25">
      <c r="A147" s="4">
        <f t="shared" si="11"/>
        <v>143</v>
      </c>
      <c r="B147" s="10" t="s">
        <v>128</v>
      </c>
      <c r="C147" s="44">
        <v>320</v>
      </c>
      <c r="D147" s="35">
        <v>677098</v>
      </c>
      <c r="E147" s="54">
        <v>513261.61</v>
      </c>
      <c r="F147" s="70">
        <f t="shared" si="8"/>
        <v>3719.8737812499994</v>
      </c>
      <c r="G147" s="31">
        <v>323</v>
      </c>
      <c r="H147" s="35">
        <v>720813.63</v>
      </c>
      <c r="I147" s="54">
        <v>584123</v>
      </c>
      <c r="J147" s="70">
        <f t="shared" si="9"/>
        <v>4040.051486068111</v>
      </c>
      <c r="K147" s="31">
        <v>308</v>
      </c>
      <c r="L147" s="35">
        <v>807334.82</v>
      </c>
      <c r="M147" s="4">
        <v>628120</v>
      </c>
      <c r="N147" s="73">
        <f t="shared" si="10"/>
        <v>4660.5675974025971</v>
      </c>
    </row>
    <row r="148" spans="1:22" s="6" customFormat="1" ht="15" x14ac:dyDescent="0.25">
      <c r="A148" s="65"/>
      <c r="B148" s="65" t="s">
        <v>152</v>
      </c>
      <c r="C148" s="66">
        <f>SUM(C5:C147)</f>
        <v>45683</v>
      </c>
      <c r="D148" s="67">
        <f>SUM(D5:D147)</f>
        <v>73420150.060000002</v>
      </c>
      <c r="E148" s="67">
        <f>SUM(E5:E147)</f>
        <v>52884171.280000024</v>
      </c>
      <c r="F148" s="71">
        <f t="shared" si="8"/>
        <v>2764.7991887573066</v>
      </c>
      <c r="G148" s="68">
        <f>SUM(G5:G147)</f>
        <v>46018</v>
      </c>
      <c r="H148" s="67">
        <f>SUM(H5:H147)</f>
        <v>83910057.089999944</v>
      </c>
      <c r="I148" s="67">
        <f>SUM(I5:I147)</f>
        <v>60646209.170000002</v>
      </c>
      <c r="J148" s="71">
        <f t="shared" si="9"/>
        <v>3141.2983236994205</v>
      </c>
      <c r="K148" s="68">
        <f>SUM(K5:K147)</f>
        <v>46223</v>
      </c>
      <c r="L148" s="67">
        <f>SUM(L5:L147)</f>
        <v>99075318.069999978</v>
      </c>
      <c r="M148" s="66">
        <f>SUM(M5:M147)</f>
        <v>67534716.459999979</v>
      </c>
      <c r="N148" s="74">
        <f t="shared" si="10"/>
        <v>3604.4833639097415</v>
      </c>
    </row>
    <row r="149" spans="1:22" s="6" customFormat="1" ht="15.75" customHeight="1" x14ac:dyDescent="0.25">
      <c r="D149" s="23"/>
      <c r="E149" s="23"/>
      <c r="F149" s="23"/>
      <c r="H149" s="23"/>
      <c r="I149" s="23"/>
      <c r="J149" s="23"/>
      <c r="L149" s="23"/>
    </row>
    <row r="150" spans="1:22" s="6" customFormat="1" ht="15.75" customHeight="1" x14ac:dyDescent="0.25"/>
    <row r="151" spans="1:22" s="6" customFormat="1" ht="15.75" customHeight="1" x14ac:dyDescent="0.25"/>
    <row r="152" spans="1:22" s="6" customFormat="1" ht="15.75" customHeight="1" x14ac:dyDescent="0.25"/>
    <row r="153" spans="1:22" s="6" customFormat="1" ht="15.75" customHeight="1" x14ac:dyDescent="0.25"/>
    <row r="154" spans="1:22" s="6" customFormat="1" ht="15.75" customHeight="1" x14ac:dyDescent="0.25">
      <c r="M154" s="1"/>
    </row>
    <row r="155" spans="1:22" s="6" customFormat="1" ht="15.75" customHeight="1" x14ac:dyDescent="0.25">
      <c r="L155" s="18"/>
      <c r="M155" s="18"/>
      <c r="N155" s="1"/>
    </row>
    <row r="156" spans="1:22" ht="15" customHeight="1" x14ac:dyDescent="0.25">
      <c r="A156" s="6"/>
      <c r="B156" s="6"/>
      <c r="C156" s="6"/>
      <c r="D156" s="6"/>
      <c r="E156" s="6"/>
      <c r="F156" s="6"/>
      <c r="G156" s="6"/>
      <c r="H156" s="18"/>
      <c r="I156" s="18"/>
      <c r="J156" s="18"/>
      <c r="K156" s="18"/>
      <c r="L156" s="18"/>
      <c r="M156" s="18"/>
      <c r="N156" s="18"/>
      <c r="P156" s="1"/>
    </row>
    <row r="157" spans="1:22" ht="15.75" customHeight="1" x14ac:dyDescent="0.25">
      <c r="A157" s="6"/>
      <c r="B157" s="6"/>
      <c r="C157" s="6"/>
      <c r="D157" s="6"/>
      <c r="E157" s="6"/>
      <c r="F157" s="6"/>
      <c r="G157" s="6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" x14ac:dyDescent="0.25">
      <c r="A158" s="6"/>
      <c r="B158" s="6"/>
      <c r="C158" s="6"/>
      <c r="D158" s="6"/>
      <c r="E158" s="6"/>
      <c r="F158" s="6"/>
      <c r="G158" s="6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" x14ac:dyDescent="0.25">
      <c r="A159" s="6"/>
      <c r="B159" s="6"/>
      <c r="C159" s="6"/>
      <c r="D159" s="6"/>
      <c r="E159" s="6"/>
      <c r="F159" s="6"/>
      <c r="G159" s="6"/>
      <c r="H159" s="18"/>
      <c r="I159" s="18"/>
      <c r="J159" s="18"/>
      <c r="K159" s="18"/>
      <c r="L159" s="18"/>
      <c r="M159" s="19"/>
      <c r="N159" s="19"/>
      <c r="O159" s="18"/>
      <c r="P159" s="18"/>
      <c r="Q159" s="18"/>
      <c r="R159" s="18"/>
      <c r="S159" s="18"/>
      <c r="T159" s="18"/>
      <c r="U159" s="18"/>
      <c r="V159" s="18"/>
    </row>
    <row r="160" spans="1:22" x14ac:dyDescent="0.2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9"/>
      <c r="O160" s="18"/>
      <c r="P160" s="18"/>
      <c r="Q160" s="18"/>
      <c r="R160" s="18"/>
      <c r="S160" s="18"/>
      <c r="T160" s="18"/>
      <c r="U160" s="18"/>
      <c r="V160" s="18"/>
    </row>
    <row r="161" spans="1:22" x14ac:dyDescent="0.2">
      <c r="A161" s="18"/>
      <c r="B161" s="18"/>
      <c r="C161" s="18"/>
      <c r="D161" s="18"/>
      <c r="E161" s="18"/>
      <c r="F161" s="18"/>
      <c r="G161" s="18"/>
      <c r="H161" s="19"/>
      <c r="I161" s="19"/>
      <c r="J161" s="19"/>
      <c r="K161" s="19"/>
      <c r="O161" s="18"/>
      <c r="P161" s="18"/>
      <c r="Q161" s="18"/>
      <c r="R161" s="18"/>
      <c r="S161" s="18"/>
      <c r="T161" s="18"/>
      <c r="U161" s="18"/>
      <c r="V161" s="18"/>
    </row>
    <row r="162" spans="1:22" x14ac:dyDescent="0.2">
      <c r="B162" s="18"/>
      <c r="G162" s="18"/>
      <c r="O162" s="18"/>
      <c r="P162" s="18"/>
      <c r="Q162" s="18"/>
      <c r="R162" s="18"/>
      <c r="S162" s="18"/>
      <c r="T162" s="18"/>
      <c r="U162" s="18"/>
      <c r="V162" s="18"/>
    </row>
    <row r="163" spans="1:22" ht="15" customHeight="1" x14ac:dyDescent="0.2">
      <c r="B163" s="18"/>
      <c r="G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customHeight="1" x14ac:dyDescent="0.2">
      <c r="B164" s="18"/>
      <c r="G164" s="18"/>
      <c r="O164" s="18"/>
      <c r="P164" s="18"/>
      <c r="Q164" s="18"/>
      <c r="R164" s="18"/>
      <c r="S164" s="18"/>
      <c r="T164" s="18"/>
      <c r="U164" s="18"/>
      <c r="V164" s="18"/>
    </row>
    <row r="165" spans="1:22" ht="15" customHeight="1" x14ac:dyDescent="0.2">
      <c r="B165" s="18"/>
      <c r="G165" s="19"/>
      <c r="O165" s="18"/>
      <c r="P165" s="18"/>
      <c r="Q165" s="18"/>
      <c r="R165" s="18"/>
      <c r="S165" s="18"/>
      <c r="T165" s="18"/>
      <c r="U165" s="18"/>
      <c r="V165" s="18"/>
    </row>
    <row r="166" spans="1:22" ht="15" customHeight="1" x14ac:dyDescent="0.2">
      <c r="B166" s="18"/>
      <c r="O166" s="18"/>
      <c r="P166" s="18"/>
      <c r="R166" s="18"/>
      <c r="S166" s="18"/>
      <c r="T166" s="18"/>
      <c r="U166" s="18"/>
      <c r="V166" s="18"/>
    </row>
    <row r="167" spans="1:22" ht="15" customHeight="1" x14ac:dyDescent="0.2">
      <c r="B167" s="18"/>
      <c r="O167" s="18"/>
      <c r="P167" s="18"/>
      <c r="R167" s="18"/>
      <c r="S167" s="18"/>
      <c r="T167" s="18"/>
      <c r="U167" s="18"/>
      <c r="V167" s="18"/>
    </row>
    <row r="168" spans="1:22" ht="15.75" customHeight="1" x14ac:dyDescent="0.2">
      <c r="B168" s="18"/>
      <c r="O168" s="18"/>
      <c r="P168" s="18"/>
      <c r="R168" s="18"/>
      <c r="S168" s="18"/>
      <c r="T168" s="18"/>
      <c r="U168" s="18"/>
      <c r="V168" s="18"/>
    </row>
    <row r="169" spans="1:22" ht="15.75" customHeight="1" x14ac:dyDescent="0.2">
      <c r="B169" s="18"/>
      <c r="O169" s="18"/>
      <c r="P169" s="18"/>
      <c r="R169" s="18"/>
      <c r="S169" s="18"/>
      <c r="T169" s="18"/>
      <c r="U169" s="18"/>
    </row>
    <row r="170" spans="1:22" x14ac:dyDescent="0.2">
      <c r="B170" s="18"/>
      <c r="O170" s="18"/>
      <c r="P170" s="18"/>
      <c r="R170" s="18"/>
      <c r="S170" s="18"/>
      <c r="T170" s="18"/>
      <c r="U170" s="18"/>
    </row>
    <row r="171" spans="1:22" ht="15.75" customHeight="1" x14ac:dyDescent="0.2">
      <c r="B171" s="18"/>
      <c r="O171" s="18"/>
      <c r="P171" s="18"/>
      <c r="R171" s="18"/>
      <c r="S171" s="18"/>
      <c r="T171" s="18"/>
      <c r="U171" s="18"/>
    </row>
    <row r="172" spans="1:22" ht="15.75" customHeight="1" x14ac:dyDescent="0.2">
      <c r="B172" s="18"/>
      <c r="O172" s="18"/>
      <c r="P172" s="18"/>
      <c r="R172" s="18"/>
      <c r="S172" s="18"/>
      <c r="T172" s="18"/>
      <c r="U172" s="18"/>
    </row>
    <row r="173" spans="1:22" ht="15.75" customHeight="1" x14ac:dyDescent="0.2">
      <c r="B173" s="18"/>
      <c r="O173" s="18"/>
      <c r="P173" s="18"/>
      <c r="R173" s="18"/>
      <c r="S173" s="18"/>
      <c r="T173" s="18"/>
    </row>
    <row r="174" spans="1:22" x14ac:dyDescent="0.2">
      <c r="B174" s="18"/>
      <c r="O174" s="18"/>
      <c r="P174" s="18"/>
      <c r="R174" s="18"/>
      <c r="S174" s="18"/>
      <c r="T174" s="18"/>
    </row>
    <row r="175" spans="1:22" x14ac:dyDescent="0.2">
      <c r="B175" s="18"/>
      <c r="O175" s="18"/>
      <c r="P175" s="18"/>
      <c r="R175" s="18"/>
      <c r="S175" s="18"/>
      <c r="T175" s="18"/>
    </row>
    <row r="176" spans="1:22" x14ac:dyDescent="0.2">
      <c r="B176" s="18"/>
      <c r="O176" s="18"/>
      <c r="P176" s="18"/>
      <c r="R176" s="18"/>
      <c r="S176" s="18"/>
      <c r="T176" s="18"/>
    </row>
    <row r="177" spans="2:20" x14ac:dyDescent="0.2">
      <c r="B177" s="18"/>
      <c r="O177" s="18"/>
      <c r="P177" s="18"/>
      <c r="R177" s="18"/>
      <c r="S177" s="18"/>
      <c r="T177" s="18"/>
    </row>
    <row r="178" spans="2:20" ht="15" customHeight="1" x14ac:dyDescent="0.2">
      <c r="B178" s="18"/>
      <c r="O178" s="18"/>
      <c r="P178" s="18"/>
      <c r="R178" s="18"/>
      <c r="S178" s="18"/>
      <c r="T178" s="18"/>
    </row>
    <row r="179" spans="2:20" ht="15.75" customHeight="1" x14ac:dyDescent="0.2">
      <c r="B179" s="18"/>
      <c r="O179" s="18"/>
      <c r="P179" s="18"/>
      <c r="R179" s="18"/>
      <c r="S179" s="18"/>
      <c r="T179" s="18"/>
    </row>
    <row r="180" spans="2:20" x14ac:dyDescent="0.2">
      <c r="B180" s="18"/>
      <c r="O180" s="18"/>
      <c r="P180" s="18"/>
      <c r="R180" s="18"/>
      <c r="S180" s="18"/>
      <c r="T180" s="18"/>
    </row>
    <row r="181" spans="2:20" x14ac:dyDescent="0.2">
      <c r="B181" s="18"/>
      <c r="O181" s="18"/>
      <c r="P181" s="18"/>
      <c r="R181" s="18"/>
      <c r="S181" s="18"/>
      <c r="T181" s="18"/>
    </row>
    <row r="182" spans="2:20" x14ac:dyDescent="0.2">
      <c r="B182" s="18"/>
      <c r="O182" s="18"/>
      <c r="P182" s="18"/>
      <c r="R182" s="18"/>
      <c r="S182" s="18"/>
      <c r="T182" s="18"/>
    </row>
    <row r="183" spans="2:20" x14ac:dyDescent="0.2">
      <c r="B183" s="18"/>
      <c r="O183" s="18"/>
      <c r="P183" s="18"/>
      <c r="R183" s="18"/>
      <c r="S183" s="18"/>
      <c r="T183" s="18"/>
    </row>
    <row r="184" spans="2:20" ht="15.75" customHeight="1" x14ac:dyDescent="0.2">
      <c r="B184" s="18"/>
      <c r="O184" s="18"/>
      <c r="P184" s="18"/>
      <c r="R184" s="18"/>
      <c r="S184" s="18"/>
      <c r="T184" s="18"/>
    </row>
    <row r="185" spans="2:20" x14ac:dyDescent="0.2">
      <c r="B185" s="18"/>
      <c r="O185" s="18"/>
      <c r="P185" s="18"/>
      <c r="R185" s="18"/>
      <c r="S185" s="18"/>
      <c r="T185" s="18"/>
    </row>
    <row r="186" spans="2:20" x14ac:dyDescent="0.2">
      <c r="B186" s="18"/>
      <c r="O186" s="18"/>
      <c r="P186" s="18"/>
      <c r="R186" s="18"/>
      <c r="S186" s="18"/>
      <c r="T186" s="18"/>
    </row>
    <row r="187" spans="2:20" x14ac:dyDescent="0.2">
      <c r="B187" s="18"/>
      <c r="O187" s="18"/>
      <c r="P187" s="18"/>
      <c r="R187" s="18"/>
      <c r="S187" s="18"/>
      <c r="T187" s="18"/>
    </row>
    <row r="188" spans="2:20" x14ac:dyDescent="0.2">
      <c r="B188" s="18"/>
      <c r="O188" s="18"/>
      <c r="P188" s="18"/>
      <c r="R188" s="18"/>
      <c r="S188" s="18"/>
      <c r="T188" s="18"/>
    </row>
    <row r="189" spans="2:20" x14ac:dyDescent="0.2">
      <c r="B189" s="18"/>
      <c r="O189" s="18"/>
      <c r="P189" s="18"/>
    </row>
    <row r="190" spans="2:20" x14ac:dyDescent="0.2">
      <c r="B190" s="18"/>
      <c r="O190" s="18"/>
      <c r="P190" s="18"/>
    </row>
    <row r="191" spans="2:20" x14ac:dyDescent="0.2">
      <c r="B191" s="18"/>
      <c r="O191" s="18"/>
      <c r="P191" s="18"/>
    </row>
    <row r="192" spans="2:20" x14ac:dyDescent="0.2">
      <c r="B192" s="18"/>
      <c r="O192" s="18"/>
      <c r="P192" s="18"/>
    </row>
    <row r="193" spans="2:16" x14ac:dyDescent="0.2">
      <c r="B193" s="18"/>
      <c r="O193" s="18"/>
      <c r="P193" s="18"/>
    </row>
    <row r="194" spans="2:16" x14ac:dyDescent="0.2">
      <c r="B194" s="18"/>
      <c r="O194" s="18"/>
      <c r="P194" s="18"/>
    </row>
    <row r="195" spans="2:16" x14ac:dyDescent="0.2">
      <c r="O195" s="18"/>
      <c r="P195" s="1"/>
    </row>
    <row r="196" spans="2:16" x14ac:dyDescent="0.2">
      <c r="P196" s="1"/>
    </row>
    <row r="197" spans="2:16" x14ac:dyDescent="0.2">
      <c r="P197" s="1"/>
    </row>
    <row r="198" spans="2:16" x14ac:dyDescent="0.2">
      <c r="P198" s="1"/>
    </row>
    <row r="199" spans="2:16" x14ac:dyDescent="0.2">
      <c r="P199" s="1"/>
    </row>
    <row r="200" spans="2:16" x14ac:dyDescent="0.2">
      <c r="P200" s="1"/>
    </row>
    <row r="201" spans="2:16" x14ac:dyDescent="0.2">
      <c r="P201" s="1"/>
    </row>
    <row r="202" spans="2:16" x14ac:dyDescent="0.2">
      <c r="P202" s="1"/>
    </row>
    <row r="203" spans="2:16" x14ac:dyDescent="0.2">
      <c r="P203" s="1"/>
    </row>
    <row r="204" spans="2:16" x14ac:dyDescent="0.2">
      <c r="P204" s="1"/>
    </row>
    <row r="205" spans="2:16" x14ac:dyDescent="0.2">
      <c r="P205" s="1"/>
    </row>
    <row r="206" spans="2:16" x14ac:dyDescent="0.2">
      <c r="P206" s="1"/>
    </row>
    <row r="207" spans="2:16" x14ac:dyDescent="0.2">
      <c r="P207" s="1"/>
    </row>
    <row r="208" spans="2:16" x14ac:dyDescent="0.2">
      <c r="P208" s="1"/>
    </row>
    <row r="209" spans="16:16" x14ac:dyDescent="0.2">
      <c r="P209" s="1"/>
    </row>
    <row r="210" spans="16:16" x14ac:dyDescent="0.2">
      <c r="P210" s="1"/>
    </row>
    <row r="211" spans="16:16" x14ac:dyDescent="0.2">
      <c r="P211" s="1"/>
    </row>
    <row r="212" spans="16:16" x14ac:dyDescent="0.2">
      <c r="P212" s="1"/>
    </row>
    <row r="213" spans="16:16" x14ac:dyDescent="0.2">
      <c r="P213" s="1"/>
    </row>
    <row r="214" spans="16:16" x14ac:dyDescent="0.2">
      <c r="P214" s="1"/>
    </row>
    <row r="215" spans="16:16" x14ac:dyDescent="0.2">
      <c r="P215" s="1"/>
    </row>
    <row r="216" spans="16:16" x14ac:dyDescent="0.2">
      <c r="P216" s="1"/>
    </row>
    <row r="217" spans="16:16" x14ac:dyDescent="0.2">
      <c r="P217" s="1"/>
    </row>
    <row r="218" spans="16:16" x14ac:dyDescent="0.2">
      <c r="P218" s="1"/>
    </row>
    <row r="219" spans="16:16" x14ac:dyDescent="0.2">
      <c r="P219" s="1"/>
    </row>
    <row r="220" spans="16:16" x14ac:dyDescent="0.2">
      <c r="P220" s="1"/>
    </row>
    <row r="221" spans="16:16" x14ac:dyDescent="0.2">
      <c r="P221" s="1"/>
    </row>
    <row r="222" spans="16:16" x14ac:dyDescent="0.2">
      <c r="P222" s="1"/>
    </row>
    <row r="223" spans="16:16" x14ac:dyDescent="0.2">
      <c r="P223" s="1"/>
    </row>
    <row r="224" spans="16:16" x14ac:dyDescent="0.2">
      <c r="P224" s="1"/>
    </row>
    <row r="225" spans="16:16" x14ac:dyDescent="0.2">
      <c r="P225" s="1"/>
    </row>
    <row r="226" spans="16:16" x14ac:dyDescent="0.2">
      <c r="P226" s="1"/>
    </row>
    <row r="227" spans="16:16" x14ac:dyDescent="0.2">
      <c r="P227" s="1"/>
    </row>
    <row r="228" spans="16:16" x14ac:dyDescent="0.2">
      <c r="P228" s="1"/>
    </row>
    <row r="229" spans="16:16" x14ac:dyDescent="0.2">
      <c r="P229" s="1"/>
    </row>
    <row r="230" spans="16:16" x14ac:dyDescent="0.2">
      <c r="P230" s="1"/>
    </row>
    <row r="231" spans="16:16" x14ac:dyDescent="0.2">
      <c r="P231" s="1"/>
    </row>
    <row r="232" spans="16:16" x14ac:dyDescent="0.2">
      <c r="P232" s="1"/>
    </row>
    <row r="233" spans="16:16" x14ac:dyDescent="0.2">
      <c r="P233" s="1"/>
    </row>
    <row r="234" spans="16:16" x14ac:dyDescent="0.2">
      <c r="P234" s="1"/>
    </row>
    <row r="235" spans="16:16" x14ac:dyDescent="0.2">
      <c r="P235" s="1"/>
    </row>
    <row r="236" spans="16:16" x14ac:dyDescent="0.2">
      <c r="P236" s="1"/>
    </row>
    <row r="237" spans="16:16" x14ac:dyDescent="0.2">
      <c r="P237" s="1"/>
    </row>
    <row r="238" spans="16:16" x14ac:dyDescent="0.2">
      <c r="P238" s="1"/>
    </row>
    <row r="239" spans="16:16" x14ac:dyDescent="0.2">
      <c r="P239" s="1"/>
    </row>
    <row r="240" spans="16:16" x14ac:dyDescent="0.2">
      <c r="P240" s="1"/>
    </row>
    <row r="241" spans="16:16" x14ac:dyDescent="0.2">
      <c r="P241" s="1"/>
    </row>
    <row r="242" spans="16:16" x14ac:dyDescent="0.2">
      <c r="P242" s="1"/>
    </row>
    <row r="243" spans="16:16" x14ac:dyDescent="0.2">
      <c r="P243" s="1"/>
    </row>
    <row r="244" spans="16:16" x14ac:dyDescent="0.2">
      <c r="P244" s="1"/>
    </row>
    <row r="245" spans="16:16" x14ac:dyDescent="0.2">
      <c r="P245" s="1"/>
    </row>
    <row r="246" spans="16:16" x14ac:dyDescent="0.2">
      <c r="P246" s="1"/>
    </row>
    <row r="247" spans="16:16" x14ac:dyDescent="0.2">
      <c r="P247" s="1"/>
    </row>
    <row r="248" spans="16:16" x14ac:dyDescent="0.2">
      <c r="P248" s="1"/>
    </row>
    <row r="249" spans="16:16" x14ac:dyDescent="0.2">
      <c r="P249" s="1"/>
    </row>
    <row r="250" spans="16:16" x14ac:dyDescent="0.2">
      <c r="P250" s="1"/>
    </row>
    <row r="251" spans="16:16" x14ac:dyDescent="0.2">
      <c r="P251" s="1"/>
    </row>
    <row r="252" spans="16:16" x14ac:dyDescent="0.2">
      <c r="P252" s="1"/>
    </row>
    <row r="253" spans="16:16" x14ac:dyDescent="0.2">
      <c r="P253" s="1"/>
    </row>
    <row r="254" spans="16:16" x14ac:dyDescent="0.2">
      <c r="P254" s="1"/>
    </row>
    <row r="255" spans="16:16" x14ac:dyDescent="0.2">
      <c r="P255" s="1"/>
    </row>
    <row r="256" spans="16:16" x14ac:dyDescent="0.2">
      <c r="P256" s="1"/>
    </row>
    <row r="257" spans="16:16" x14ac:dyDescent="0.2">
      <c r="P257" s="1"/>
    </row>
    <row r="258" spans="16:16" x14ac:dyDescent="0.2">
      <c r="P258" s="1"/>
    </row>
    <row r="259" spans="16:16" x14ac:dyDescent="0.2">
      <c r="P259" s="1"/>
    </row>
    <row r="260" spans="16:16" x14ac:dyDescent="0.2">
      <c r="P260" s="1"/>
    </row>
    <row r="261" spans="16:16" x14ac:dyDescent="0.2">
      <c r="P261" s="1"/>
    </row>
    <row r="262" spans="16:16" x14ac:dyDescent="0.2">
      <c r="P262" s="1"/>
    </row>
    <row r="263" spans="16:16" x14ac:dyDescent="0.2">
      <c r="P263" s="1"/>
    </row>
    <row r="264" spans="16:16" x14ac:dyDescent="0.2">
      <c r="P264" s="1"/>
    </row>
    <row r="265" spans="16:16" x14ac:dyDescent="0.2">
      <c r="P265" s="1"/>
    </row>
    <row r="266" spans="16:16" x14ac:dyDescent="0.2">
      <c r="P266" s="1"/>
    </row>
    <row r="267" spans="16:16" x14ac:dyDescent="0.2">
      <c r="P267" s="1"/>
    </row>
    <row r="268" spans="16:16" x14ac:dyDescent="0.2">
      <c r="P268" s="1"/>
    </row>
    <row r="269" spans="16:16" x14ac:dyDescent="0.2">
      <c r="P269" s="1"/>
    </row>
    <row r="270" spans="16:16" x14ac:dyDescent="0.2">
      <c r="P270" s="1"/>
    </row>
    <row r="271" spans="16:16" x14ac:dyDescent="0.2">
      <c r="P271" s="1"/>
    </row>
    <row r="272" spans="16:16" x14ac:dyDescent="0.2">
      <c r="P272" s="1"/>
    </row>
    <row r="273" spans="16:16" x14ac:dyDescent="0.2">
      <c r="P273" s="1"/>
    </row>
    <row r="274" spans="16:16" x14ac:dyDescent="0.2">
      <c r="P274" s="1"/>
    </row>
    <row r="275" spans="16:16" x14ac:dyDescent="0.2">
      <c r="P275" s="1"/>
    </row>
    <row r="276" spans="16:16" x14ac:dyDescent="0.2">
      <c r="P276" s="1"/>
    </row>
    <row r="277" spans="16:16" x14ac:dyDescent="0.2">
      <c r="P277" s="1"/>
    </row>
    <row r="278" spans="16:16" x14ac:dyDescent="0.2">
      <c r="P278" s="1"/>
    </row>
    <row r="279" spans="16:16" x14ac:dyDescent="0.2">
      <c r="P279" s="1"/>
    </row>
    <row r="280" spans="16:16" x14ac:dyDescent="0.2">
      <c r="P280" s="1"/>
    </row>
    <row r="281" spans="16:16" x14ac:dyDescent="0.2">
      <c r="P281" s="1"/>
    </row>
    <row r="282" spans="16:16" x14ac:dyDescent="0.2">
      <c r="P282" s="1"/>
    </row>
    <row r="283" spans="16:16" x14ac:dyDescent="0.2">
      <c r="P283" s="1"/>
    </row>
    <row r="284" spans="16:16" x14ac:dyDescent="0.2">
      <c r="P284" s="1"/>
    </row>
    <row r="285" spans="16:16" x14ac:dyDescent="0.2">
      <c r="P285" s="1"/>
    </row>
    <row r="286" spans="16:16" x14ac:dyDescent="0.2">
      <c r="P286" s="1"/>
    </row>
    <row r="287" spans="16:16" x14ac:dyDescent="0.2">
      <c r="P287" s="1"/>
    </row>
    <row r="288" spans="16:16" x14ac:dyDescent="0.2">
      <c r="P288" s="1"/>
    </row>
    <row r="289" spans="16:16" x14ac:dyDescent="0.2">
      <c r="P289" s="1"/>
    </row>
    <row r="290" spans="16:16" x14ac:dyDescent="0.2">
      <c r="P290" s="1"/>
    </row>
    <row r="291" spans="16:16" x14ac:dyDescent="0.2">
      <c r="P291" s="1"/>
    </row>
    <row r="292" spans="16:16" x14ac:dyDescent="0.2">
      <c r="P292" s="1"/>
    </row>
    <row r="293" spans="16:16" x14ac:dyDescent="0.2">
      <c r="P293" s="1"/>
    </row>
    <row r="294" spans="16:16" x14ac:dyDescent="0.2">
      <c r="P294" s="1"/>
    </row>
    <row r="295" spans="16:16" x14ac:dyDescent="0.2">
      <c r="P295" s="1"/>
    </row>
    <row r="296" spans="16:16" x14ac:dyDescent="0.2">
      <c r="P296" s="1"/>
    </row>
    <row r="297" spans="16:16" x14ac:dyDescent="0.2">
      <c r="P297" s="1"/>
    </row>
    <row r="298" spans="16:16" x14ac:dyDescent="0.2">
      <c r="P298" s="1"/>
    </row>
    <row r="299" spans="16:16" x14ac:dyDescent="0.2">
      <c r="P299" s="1"/>
    </row>
    <row r="300" spans="16:16" x14ac:dyDescent="0.2">
      <c r="P300" s="1"/>
    </row>
    <row r="301" spans="16:16" x14ac:dyDescent="0.2">
      <c r="P301" s="1"/>
    </row>
    <row r="302" spans="16:16" x14ac:dyDescent="0.2">
      <c r="P302" s="1"/>
    </row>
    <row r="303" spans="16:16" x14ac:dyDescent="0.2">
      <c r="P303" s="1"/>
    </row>
    <row r="304" spans="16:16" x14ac:dyDescent="0.2">
      <c r="P304" s="1"/>
    </row>
    <row r="305" spans="16:16" x14ac:dyDescent="0.2">
      <c r="P305" s="1"/>
    </row>
    <row r="306" spans="16:16" x14ac:dyDescent="0.2">
      <c r="P306" s="1"/>
    </row>
    <row r="307" spans="16:16" x14ac:dyDescent="0.2">
      <c r="P307" s="1"/>
    </row>
    <row r="308" spans="16:16" x14ac:dyDescent="0.2">
      <c r="P308" s="1"/>
    </row>
    <row r="309" spans="16:16" x14ac:dyDescent="0.2">
      <c r="P309" s="1"/>
    </row>
    <row r="310" spans="16:16" x14ac:dyDescent="0.2">
      <c r="P310" s="1"/>
    </row>
    <row r="311" spans="16:16" x14ac:dyDescent="0.2">
      <c r="P311" s="1"/>
    </row>
    <row r="312" spans="16:16" x14ac:dyDescent="0.2">
      <c r="P312" s="1"/>
    </row>
    <row r="313" spans="16:16" x14ac:dyDescent="0.2">
      <c r="P313" s="1"/>
    </row>
    <row r="314" spans="16:16" x14ac:dyDescent="0.2">
      <c r="P314" s="1"/>
    </row>
    <row r="315" spans="16:16" x14ac:dyDescent="0.2">
      <c r="P315" s="1"/>
    </row>
    <row r="316" spans="16:16" x14ac:dyDescent="0.2">
      <c r="P316" s="1"/>
    </row>
    <row r="317" spans="16:16" x14ac:dyDescent="0.2">
      <c r="P317" s="1"/>
    </row>
    <row r="318" spans="16:16" x14ac:dyDescent="0.2">
      <c r="P318" s="1"/>
    </row>
    <row r="319" spans="16:16" x14ac:dyDescent="0.2">
      <c r="P319" s="1"/>
    </row>
    <row r="320" spans="16:16" x14ac:dyDescent="0.2">
      <c r="P320" s="1"/>
    </row>
    <row r="321" spans="16:16" x14ac:dyDescent="0.2">
      <c r="P321" s="1"/>
    </row>
    <row r="322" spans="16:16" x14ac:dyDescent="0.2">
      <c r="P322" s="1"/>
    </row>
    <row r="323" spans="16:16" x14ac:dyDescent="0.2">
      <c r="P323" s="1"/>
    </row>
    <row r="324" spans="16:16" x14ac:dyDescent="0.2">
      <c r="P324" s="1"/>
    </row>
    <row r="325" spans="16:16" x14ac:dyDescent="0.2">
      <c r="P325" s="1"/>
    </row>
    <row r="326" spans="16:16" x14ac:dyDescent="0.2">
      <c r="P326" s="1"/>
    </row>
    <row r="327" spans="16:16" x14ac:dyDescent="0.2">
      <c r="P327" s="1"/>
    </row>
    <row r="328" spans="16:16" x14ac:dyDescent="0.2">
      <c r="P328" s="1"/>
    </row>
    <row r="329" spans="16:16" x14ac:dyDescent="0.2">
      <c r="P329" s="1"/>
    </row>
    <row r="330" spans="16:16" x14ac:dyDescent="0.2">
      <c r="P330" s="1"/>
    </row>
    <row r="331" spans="16:16" x14ac:dyDescent="0.2">
      <c r="P331" s="1"/>
    </row>
    <row r="332" spans="16:16" x14ac:dyDescent="0.2">
      <c r="P332" s="1"/>
    </row>
    <row r="333" spans="16:16" x14ac:dyDescent="0.2">
      <c r="P333" s="1"/>
    </row>
    <row r="334" spans="16:16" x14ac:dyDescent="0.2">
      <c r="P334" s="1"/>
    </row>
    <row r="335" spans="16:16" x14ac:dyDescent="0.2">
      <c r="P335" s="1"/>
    </row>
    <row r="336" spans="16:16" x14ac:dyDescent="0.2">
      <c r="P336" s="1"/>
    </row>
    <row r="337" spans="16:16" x14ac:dyDescent="0.2">
      <c r="P337" s="1"/>
    </row>
    <row r="338" spans="16:16" x14ac:dyDescent="0.2">
      <c r="P338" s="1"/>
    </row>
    <row r="339" spans="16:16" x14ac:dyDescent="0.2">
      <c r="P339" s="1"/>
    </row>
    <row r="340" spans="16:16" x14ac:dyDescent="0.2">
      <c r="P340" s="1"/>
    </row>
    <row r="341" spans="16:16" x14ac:dyDescent="0.2">
      <c r="P341" s="1"/>
    </row>
    <row r="342" spans="16:16" x14ac:dyDescent="0.2">
      <c r="P342" s="1"/>
    </row>
    <row r="343" spans="16:16" x14ac:dyDescent="0.2">
      <c r="P343" s="1"/>
    </row>
    <row r="344" spans="16:16" x14ac:dyDescent="0.2">
      <c r="P344" s="1"/>
    </row>
    <row r="345" spans="16:16" x14ac:dyDescent="0.2">
      <c r="P345" s="1"/>
    </row>
    <row r="346" spans="16:16" x14ac:dyDescent="0.2">
      <c r="P346" s="1"/>
    </row>
    <row r="347" spans="16:16" x14ac:dyDescent="0.2">
      <c r="P347" s="1"/>
    </row>
    <row r="348" spans="16:16" x14ac:dyDescent="0.2">
      <c r="P348" s="1"/>
    </row>
    <row r="349" spans="16:16" x14ac:dyDescent="0.2">
      <c r="P349" s="1"/>
    </row>
    <row r="350" spans="16:16" x14ac:dyDescent="0.2">
      <c r="P350" s="1"/>
    </row>
    <row r="351" spans="16:16" x14ac:dyDescent="0.2">
      <c r="P351" s="1"/>
    </row>
    <row r="352" spans="16:16" x14ac:dyDescent="0.2">
      <c r="P352" s="1"/>
    </row>
    <row r="353" spans="16:16" x14ac:dyDescent="0.2">
      <c r="P353" s="1"/>
    </row>
    <row r="354" spans="16:16" x14ac:dyDescent="0.2">
      <c r="P354" s="1"/>
    </row>
    <row r="355" spans="16:16" x14ac:dyDescent="0.2">
      <c r="P355" s="1"/>
    </row>
    <row r="356" spans="16:16" x14ac:dyDescent="0.2">
      <c r="P356" s="1"/>
    </row>
    <row r="357" spans="16:16" x14ac:dyDescent="0.2">
      <c r="P357" s="1"/>
    </row>
    <row r="358" spans="16:16" x14ac:dyDescent="0.2">
      <c r="P358" s="1"/>
    </row>
    <row r="359" spans="16:16" x14ac:dyDescent="0.2">
      <c r="P359" s="1"/>
    </row>
    <row r="360" spans="16:16" x14ac:dyDescent="0.2">
      <c r="P360" s="1"/>
    </row>
    <row r="361" spans="16:16" x14ac:dyDescent="0.2">
      <c r="P361" s="1"/>
    </row>
    <row r="362" spans="16:16" x14ac:dyDescent="0.2">
      <c r="P362" s="1"/>
    </row>
    <row r="363" spans="16:16" x14ac:dyDescent="0.2">
      <c r="P363" s="1"/>
    </row>
    <row r="364" spans="16:16" x14ac:dyDescent="0.2">
      <c r="P364" s="1"/>
    </row>
    <row r="365" spans="16:16" x14ac:dyDescent="0.2">
      <c r="P365" s="1"/>
    </row>
    <row r="366" spans="16:16" x14ac:dyDescent="0.2">
      <c r="P366" s="1"/>
    </row>
    <row r="367" spans="16:16" x14ac:dyDescent="0.2">
      <c r="P367" s="1"/>
    </row>
    <row r="368" spans="16:16" x14ac:dyDescent="0.2">
      <c r="P368" s="1"/>
    </row>
    <row r="369" spans="16:16" x14ac:dyDescent="0.2">
      <c r="P369" s="1"/>
    </row>
    <row r="370" spans="16:16" x14ac:dyDescent="0.2">
      <c r="P370" s="1"/>
    </row>
    <row r="371" spans="16:16" x14ac:dyDescent="0.2">
      <c r="P371" s="1"/>
    </row>
    <row r="372" spans="16:16" x14ac:dyDescent="0.2">
      <c r="P372" s="1"/>
    </row>
    <row r="373" spans="16:16" x14ac:dyDescent="0.2">
      <c r="P373" s="1"/>
    </row>
    <row r="374" spans="16:16" x14ac:dyDescent="0.2">
      <c r="P374" s="1"/>
    </row>
    <row r="375" spans="16:16" x14ac:dyDescent="0.2">
      <c r="P375" s="1"/>
    </row>
    <row r="376" spans="16:16" x14ac:dyDescent="0.2">
      <c r="P376" s="1"/>
    </row>
    <row r="377" spans="16:16" x14ac:dyDescent="0.2">
      <c r="P377" s="1"/>
    </row>
    <row r="378" spans="16:16" x14ac:dyDescent="0.2">
      <c r="P378" s="1"/>
    </row>
    <row r="379" spans="16:16" x14ac:dyDescent="0.2">
      <c r="P379" s="1"/>
    </row>
    <row r="380" spans="16:16" x14ac:dyDescent="0.2">
      <c r="P380" s="1"/>
    </row>
    <row r="381" spans="16:16" x14ac:dyDescent="0.2">
      <c r="P381" s="1"/>
    </row>
    <row r="382" spans="16:16" x14ac:dyDescent="0.2">
      <c r="P382" s="1"/>
    </row>
    <row r="383" spans="16:16" x14ac:dyDescent="0.2">
      <c r="P383" s="1"/>
    </row>
    <row r="384" spans="16:16" x14ac:dyDescent="0.2">
      <c r="P384" s="1"/>
    </row>
    <row r="385" spans="16:16" x14ac:dyDescent="0.2">
      <c r="P385" s="1"/>
    </row>
    <row r="386" spans="16:16" x14ac:dyDescent="0.2">
      <c r="P386" s="1"/>
    </row>
    <row r="387" spans="16:16" x14ac:dyDescent="0.2">
      <c r="P387" s="1"/>
    </row>
    <row r="388" spans="16:16" x14ac:dyDescent="0.2">
      <c r="P388" s="1"/>
    </row>
    <row r="389" spans="16:16" x14ac:dyDescent="0.2">
      <c r="P389" s="1"/>
    </row>
    <row r="390" spans="16:16" x14ac:dyDescent="0.2">
      <c r="P390" s="1"/>
    </row>
    <row r="391" spans="16:16" x14ac:dyDescent="0.2">
      <c r="P391" s="1"/>
    </row>
    <row r="392" spans="16:16" x14ac:dyDescent="0.2">
      <c r="P392" s="1"/>
    </row>
    <row r="393" spans="16:16" x14ac:dyDescent="0.2">
      <c r="P393" s="1"/>
    </row>
    <row r="394" spans="16:16" x14ac:dyDescent="0.2">
      <c r="P394" s="1"/>
    </row>
    <row r="395" spans="16:16" x14ac:dyDescent="0.2">
      <c r="P395" s="1"/>
    </row>
    <row r="396" spans="16:16" x14ac:dyDescent="0.2">
      <c r="P396" s="1"/>
    </row>
    <row r="397" spans="16:16" x14ac:dyDescent="0.2">
      <c r="P397" s="1"/>
    </row>
    <row r="398" spans="16:16" x14ac:dyDescent="0.2">
      <c r="P398" s="1"/>
    </row>
    <row r="399" spans="16:16" x14ac:dyDescent="0.2">
      <c r="P399" s="1"/>
    </row>
    <row r="400" spans="16:16" x14ac:dyDescent="0.2">
      <c r="P400" s="1"/>
    </row>
    <row r="401" spans="16:16" x14ac:dyDescent="0.2">
      <c r="P401" s="1"/>
    </row>
    <row r="402" spans="16:16" x14ac:dyDescent="0.2">
      <c r="P402" s="1"/>
    </row>
    <row r="403" spans="16:16" x14ac:dyDescent="0.2">
      <c r="P403" s="1"/>
    </row>
    <row r="404" spans="16:16" x14ac:dyDescent="0.2">
      <c r="P404" s="1"/>
    </row>
    <row r="405" spans="16:16" x14ac:dyDescent="0.2">
      <c r="P405" s="1"/>
    </row>
    <row r="406" spans="16:16" x14ac:dyDescent="0.2">
      <c r="P406" s="1"/>
    </row>
    <row r="407" spans="16:16" x14ac:dyDescent="0.2">
      <c r="P407" s="1"/>
    </row>
    <row r="408" spans="16:16" x14ac:dyDescent="0.2">
      <c r="P408" s="1"/>
    </row>
    <row r="409" spans="16:16" x14ac:dyDescent="0.2">
      <c r="P409" s="1"/>
    </row>
    <row r="410" spans="16:16" x14ac:dyDescent="0.2">
      <c r="P410" s="1"/>
    </row>
    <row r="411" spans="16:16" x14ac:dyDescent="0.2">
      <c r="P411" s="1"/>
    </row>
    <row r="412" spans="16:16" x14ac:dyDescent="0.2">
      <c r="P412" s="1"/>
    </row>
    <row r="413" spans="16:16" x14ac:dyDescent="0.2">
      <c r="P413" s="1"/>
    </row>
    <row r="414" spans="16:16" x14ac:dyDescent="0.2">
      <c r="P414" s="1"/>
    </row>
    <row r="415" spans="16:16" x14ac:dyDescent="0.2">
      <c r="P415" s="1"/>
    </row>
    <row r="416" spans="16:16" x14ac:dyDescent="0.2">
      <c r="P416" s="1"/>
    </row>
    <row r="417" spans="16:16" x14ac:dyDescent="0.2">
      <c r="P417" s="1"/>
    </row>
    <row r="418" spans="16:16" x14ac:dyDescent="0.2">
      <c r="P418" s="1"/>
    </row>
    <row r="419" spans="16:16" x14ac:dyDescent="0.2">
      <c r="P419" s="1"/>
    </row>
    <row r="420" spans="16:16" x14ac:dyDescent="0.2">
      <c r="P420" s="1"/>
    </row>
    <row r="421" spans="16:16" x14ac:dyDescent="0.2">
      <c r="P421" s="1"/>
    </row>
    <row r="422" spans="16:16" x14ac:dyDescent="0.2">
      <c r="P422" s="1"/>
    </row>
    <row r="423" spans="16:16" x14ac:dyDescent="0.2">
      <c r="P423" s="1"/>
    </row>
    <row r="424" spans="16:16" x14ac:dyDescent="0.2">
      <c r="P424" s="1"/>
    </row>
    <row r="425" spans="16:16" x14ac:dyDescent="0.2">
      <c r="P425" s="1"/>
    </row>
    <row r="426" spans="16:16" x14ac:dyDescent="0.2">
      <c r="P426" s="1"/>
    </row>
    <row r="427" spans="16:16" x14ac:dyDescent="0.2">
      <c r="P427" s="1"/>
    </row>
    <row r="428" spans="16:16" x14ac:dyDescent="0.2">
      <c r="P428" s="1"/>
    </row>
    <row r="429" spans="16:16" x14ac:dyDescent="0.2">
      <c r="P429" s="1"/>
    </row>
    <row r="430" spans="16:16" x14ac:dyDescent="0.2">
      <c r="P430" s="1"/>
    </row>
    <row r="431" spans="16:16" x14ac:dyDescent="0.2">
      <c r="P431" s="1"/>
    </row>
    <row r="432" spans="16:16" x14ac:dyDescent="0.2">
      <c r="P432" s="1"/>
    </row>
    <row r="433" spans="16:16" x14ac:dyDescent="0.2">
      <c r="P433" s="1"/>
    </row>
    <row r="434" spans="16:16" x14ac:dyDescent="0.2">
      <c r="P434" s="1"/>
    </row>
    <row r="435" spans="16:16" x14ac:dyDescent="0.2">
      <c r="P435" s="1"/>
    </row>
    <row r="436" spans="16:16" x14ac:dyDescent="0.2">
      <c r="P436" s="1"/>
    </row>
    <row r="437" spans="16:16" x14ac:dyDescent="0.2">
      <c r="P437" s="1"/>
    </row>
    <row r="438" spans="16:16" x14ac:dyDescent="0.2">
      <c r="P438" s="1"/>
    </row>
    <row r="439" spans="16:16" x14ac:dyDescent="0.2">
      <c r="P439" s="1"/>
    </row>
    <row r="440" spans="16:16" x14ac:dyDescent="0.2">
      <c r="P440" s="1"/>
    </row>
    <row r="441" spans="16:16" x14ac:dyDescent="0.2">
      <c r="P441" s="1"/>
    </row>
    <row r="442" spans="16:16" x14ac:dyDescent="0.2">
      <c r="P442" s="1"/>
    </row>
    <row r="443" spans="16:16" x14ac:dyDescent="0.2">
      <c r="P443" s="1"/>
    </row>
    <row r="444" spans="16:16" x14ac:dyDescent="0.2">
      <c r="P444" s="1"/>
    </row>
    <row r="445" spans="16:16" x14ac:dyDescent="0.2">
      <c r="P445" s="1"/>
    </row>
    <row r="446" spans="16:16" x14ac:dyDescent="0.2">
      <c r="P446" s="1"/>
    </row>
    <row r="447" spans="16:16" x14ac:dyDescent="0.2">
      <c r="P447" s="1"/>
    </row>
    <row r="448" spans="16:16" x14ac:dyDescent="0.2">
      <c r="P448" s="1"/>
    </row>
    <row r="449" spans="16:16" x14ac:dyDescent="0.2">
      <c r="P449" s="1"/>
    </row>
    <row r="450" spans="16:16" x14ac:dyDescent="0.2">
      <c r="P450" s="1"/>
    </row>
    <row r="451" spans="16:16" x14ac:dyDescent="0.2">
      <c r="P451" s="1"/>
    </row>
    <row r="452" spans="16:16" x14ac:dyDescent="0.2">
      <c r="P452" s="1"/>
    </row>
    <row r="453" spans="16:16" x14ac:dyDescent="0.2">
      <c r="P453" s="1"/>
    </row>
    <row r="454" spans="16:16" x14ac:dyDescent="0.2">
      <c r="P454" s="1"/>
    </row>
    <row r="455" spans="16:16" x14ac:dyDescent="0.2">
      <c r="P455" s="1"/>
    </row>
    <row r="456" spans="16:16" x14ac:dyDescent="0.2">
      <c r="P456" s="1"/>
    </row>
    <row r="457" spans="16:16" x14ac:dyDescent="0.2">
      <c r="P457" s="1"/>
    </row>
    <row r="458" spans="16:16" x14ac:dyDescent="0.2">
      <c r="P458" s="1"/>
    </row>
    <row r="459" spans="16:16" x14ac:dyDescent="0.2">
      <c r="P459" s="1"/>
    </row>
    <row r="460" spans="16:16" x14ac:dyDescent="0.2">
      <c r="P460" s="1"/>
    </row>
    <row r="461" spans="16:16" x14ac:dyDescent="0.2">
      <c r="P461" s="1"/>
    </row>
    <row r="462" spans="16:16" x14ac:dyDescent="0.2">
      <c r="P462" s="1"/>
    </row>
    <row r="463" spans="16:16" x14ac:dyDescent="0.2">
      <c r="P463" s="1"/>
    </row>
    <row r="464" spans="16:16" x14ac:dyDescent="0.2">
      <c r="P464" s="1"/>
    </row>
    <row r="465" spans="16:16" x14ac:dyDescent="0.2">
      <c r="P465" s="1"/>
    </row>
    <row r="466" spans="16:16" x14ac:dyDescent="0.2">
      <c r="P466" s="1"/>
    </row>
    <row r="467" spans="16:16" x14ac:dyDescent="0.2">
      <c r="P467" s="1"/>
    </row>
    <row r="468" spans="16:16" x14ac:dyDescent="0.2">
      <c r="P468" s="1"/>
    </row>
    <row r="469" spans="16:16" x14ac:dyDescent="0.2">
      <c r="P469" s="1"/>
    </row>
    <row r="470" spans="16:16" x14ac:dyDescent="0.2">
      <c r="P470" s="1"/>
    </row>
    <row r="471" spans="16:16" x14ac:dyDescent="0.2">
      <c r="P471" s="1"/>
    </row>
    <row r="472" spans="16:16" x14ac:dyDescent="0.2">
      <c r="P472" s="1"/>
    </row>
    <row r="473" spans="16:16" x14ac:dyDescent="0.2">
      <c r="P473" s="1"/>
    </row>
    <row r="474" spans="16:16" x14ac:dyDescent="0.2">
      <c r="P474" s="1"/>
    </row>
    <row r="475" spans="16:16" x14ac:dyDescent="0.2">
      <c r="P475" s="1"/>
    </row>
    <row r="476" spans="16:16" x14ac:dyDescent="0.2">
      <c r="P476" s="1"/>
    </row>
    <row r="477" spans="16:16" x14ac:dyDescent="0.2">
      <c r="P477" s="1"/>
    </row>
    <row r="478" spans="16:16" x14ac:dyDescent="0.2">
      <c r="P478" s="1"/>
    </row>
    <row r="479" spans="16:16" x14ac:dyDescent="0.2">
      <c r="P479" s="1"/>
    </row>
    <row r="480" spans="16:16" x14ac:dyDescent="0.2">
      <c r="P480" s="1"/>
    </row>
    <row r="481" spans="16:16" x14ac:dyDescent="0.2">
      <c r="P481" s="1"/>
    </row>
    <row r="482" spans="16:16" x14ac:dyDescent="0.2">
      <c r="P482" s="1"/>
    </row>
    <row r="483" spans="16:16" x14ac:dyDescent="0.2">
      <c r="P483" s="1"/>
    </row>
    <row r="484" spans="16:16" x14ac:dyDescent="0.2">
      <c r="P484" s="1"/>
    </row>
    <row r="485" spans="16:16" x14ac:dyDescent="0.2">
      <c r="P485" s="1"/>
    </row>
    <row r="486" spans="16:16" x14ac:dyDescent="0.2">
      <c r="P486" s="1"/>
    </row>
    <row r="487" spans="16:16" x14ac:dyDescent="0.2">
      <c r="P487" s="1"/>
    </row>
    <row r="488" spans="16:16" x14ac:dyDescent="0.2">
      <c r="P488" s="1"/>
    </row>
    <row r="489" spans="16:16" x14ac:dyDescent="0.2">
      <c r="P489" s="1"/>
    </row>
    <row r="490" spans="16:16" x14ac:dyDescent="0.2">
      <c r="P490" s="1"/>
    </row>
    <row r="491" spans="16:16" x14ac:dyDescent="0.2">
      <c r="P491" s="1"/>
    </row>
    <row r="492" spans="16:16" x14ac:dyDescent="0.2">
      <c r="P492" s="1"/>
    </row>
    <row r="493" spans="16:16" x14ac:dyDescent="0.2">
      <c r="P493" s="1"/>
    </row>
    <row r="494" spans="16:16" x14ac:dyDescent="0.2">
      <c r="P494" s="1"/>
    </row>
    <row r="495" spans="16:16" x14ac:dyDescent="0.2">
      <c r="P495" s="1"/>
    </row>
    <row r="496" spans="16:16" x14ac:dyDescent="0.2">
      <c r="P496" s="1"/>
    </row>
    <row r="497" spans="16:16" x14ac:dyDescent="0.2">
      <c r="P497" s="1"/>
    </row>
    <row r="498" spans="16:16" x14ac:dyDescent="0.2">
      <c r="P498" s="1"/>
    </row>
    <row r="499" spans="16:16" x14ac:dyDescent="0.2">
      <c r="P499" s="1"/>
    </row>
    <row r="500" spans="16:16" x14ac:dyDescent="0.2">
      <c r="P500" s="1"/>
    </row>
    <row r="501" spans="16:16" x14ac:dyDescent="0.2">
      <c r="P501" s="1"/>
    </row>
    <row r="502" spans="16:16" x14ac:dyDescent="0.2">
      <c r="P502" s="1"/>
    </row>
    <row r="503" spans="16:16" x14ac:dyDescent="0.2">
      <c r="P503" s="1"/>
    </row>
    <row r="504" spans="16:16" x14ac:dyDescent="0.2">
      <c r="P504" s="1"/>
    </row>
    <row r="505" spans="16:16" x14ac:dyDescent="0.2">
      <c r="P505" s="1"/>
    </row>
    <row r="506" spans="16:16" x14ac:dyDescent="0.2">
      <c r="P506" s="1"/>
    </row>
    <row r="507" spans="16:16" x14ac:dyDescent="0.2">
      <c r="P507" s="1"/>
    </row>
    <row r="508" spans="16:16" x14ac:dyDescent="0.2">
      <c r="P508" s="1"/>
    </row>
    <row r="509" spans="16:16" x14ac:dyDescent="0.2">
      <c r="P509" s="1"/>
    </row>
    <row r="510" spans="16:16" x14ac:dyDescent="0.2">
      <c r="P510" s="1"/>
    </row>
    <row r="511" spans="16:16" x14ac:dyDescent="0.2">
      <c r="P511" s="1"/>
    </row>
    <row r="512" spans="16:16" x14ac:dyDescent="0.2">
      <c r="P512" s="1"/>
    </row>
    <row r="513" spans="16:16" x14ac:dyDescent="0.2">
      <c r="P513" s="1"/>
    </row>
    <row r="514" spans="16:16" x14ac:dyDescent="0.2">
      <c r="P514" s="1"/>
    </row>
    <row r="515" spans="16:16" x14ac:dyDescent="0.2">
      <c r="P515" s="1"/>
    </row>
    <row r="516" spans="16:16" x14ac:dyDescent="0.2">
      <c r="P516" s="1"/>
    </row>
    <row r="517" spans="16:16" x14ac:dyDescent="0.2">
      <c r="P517" s="1"/>
    </row>
    <row r="518" spans="16:16" x14ac:dyDescent="0.2">
      <c r="P518" s="1"/>
    </row>
    <row r="519" spans="16:16" x14ac:dyDescent="0.2">
      <c r="P519" s="1"/>
    </row>
    <row r="520" spans="16:16" x14ac:dyDescent="0.2">
      <c r="P520" s="1"/>
    </row>
    <row r="521" spans="16:16" x14ac:dyDescent="0.2">
      <c r="P521" s="1"/>
    </row>
    <row r="522" spans="16:16" x14ac:dyDescent="0.2">
      <c r="P522" s="1"/>
    </row>
    <row r="523" spans="16:16" x14ac:dyDescent="0.2">
      <c r="P523" s="1"/>
    </row>
    <row r="524" spans="16:16" x14ac:dyDescent="0.2">
      <c r="P524" s="1"/>
    </row>
    <row r="525" spans="16:16" x14ac:dyDescent="0.2">
      <c r="P525" s="1"/>
    </row>
    <row r="526" spans="16:16" x14ac:dyDescent="0.2">
      <c r="P526" s="1"/>
    </row>
    <row r="527" spans="16:16" x14ac:dyDescent="0.2">
      <c r="P527" s="1"/>
    </row>
    <row r="528" spans="16:16" x14ac:dyDescent="0.2">
      <c r="P528" s="1"/>
    </row>
  </sheetData>
  <mergeCells count="4">
    <mergeCell ref="C3:F3"/>
    <mergeCell ref="G3:J3"/>
    <mergeCell ref="K3:N3"/>
    <mergeCell ref="A2:N2"/>
  </mergeCells>
  <pageMargins left="0.70866141732283472" right="0.11811023622047245" top="0.55118110236220474" bottom="0.35433070866141736" header="0" footer="0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8"/>
  <sheetViews>
    <sheetView workbookViewId="0">
      <selection activeCell="Q7" sqref="Q7"/>
    </sheetView>
  </sheetViews>
  <sheetFormatPr defaultColWidth="37" defaultRowHeight="12.75" x14ac:dyDescent="0.2"/>
  <cols>
    <col min="1" max="1" width="7.7109375" style="79" customWidth="1"/>
    <col min="2" max="2" width="41.42578125" style="79" customWidth="1"/>
    <col min="3" max="3" width="10.28515625" style="79" customWidth="1"/>
    <col min="4" max="6" width="13" style="79" customWidth="1"/>
    <col min="7" max="7" width="10.28515625" style="79" customWidth="1"/>
    <col min="8" max="10" width="14.42578125" style="79" customWidth="1"/>
    <col min="11" max="11" width="10.85546875" style="79" customWidth="1"/>
    <col min="12" max="12" width="14.5703125" style="79" customWidth="1"/>
    <col min="13" max="14" width="15" style="79" customWidth="1"/>
    <col min="15" max="15" width="15.28515625" style="79" customWidth="1"/>
    <col min="16" max="16" width="13.42578125" style="83" customWidth="1"/>
    <col min="17" max="17" width="12.85546875" style="79" customWidth="1"/>
    <col min="18" max="18" width="14.85546875" style="79" customWidth="1"/>
    <col min="19" max="21" width="13.140625" style="79" customWidth="1"/>
    <col min="22" max="22" width="15.5703125" style="79" customWidth="1"/>
    <col min="23" max="266" width="37" style="79"/>
    <col min="267" max="267" width="5.7109375" style="79" customWidth="1"/>
    <col min="268" max="268" width="11.7109375" style="79" customWidth="1"/>
    <col min="269" max="269" width="42" style="79" customWidth="1"/>
    <col min="270" max="270" width="12.85546875" style="79" customWidth="1"/>
    <col min="271" max="271" width="12.28515625" style="79" customWidth="1"/>
    <col min="272" max="272" width="15" style="79" customWidth="1"/>
    <col min="273" max="273" width="15.28515625" style="79" customWidth="1"/>
    <col min="274" max="274" width="12.28515625" style="79" customWidth="1"/>
    <col min="275" max="275" width="12.85546875" style="79" customWidth="1"/>
    <col min="276" max="277" width="13.140625" style="79" customWidth="1"/>
    <col min="278" max="522" width="37" style="79"/>
    <col min="523" max="523" width="5.7109375" style="79" customWidth="1"/>
    <col min="524" max="524" width="11.7109375" style="79" customWidth="1"/>
    <col min="525" max="525" width="42" style="79" customWidth="1"/>
    <col min="526" max="526" width="12.85546875" style="79" customWidth="1"/>
    <col min="527" max="527" width="12.28515625" style="79" customWidth="1"/>
    <col min="528" max="528" width="15" style="79" customWidth="1"/>
    <col min="529" max="529" width="15.28515625" style="79" customWidth="1"/>
    <col min="530" max="530" width="12.28515625" style="79" customWidth="1"/>
    <col min="531" max="531" width="12.85546875" style="79" customWidth="1"/>
    <col min="532" max="533" width="13.140625" style="79" customWidth="1"/>
    <col min="534" max="778" width="37" style="79"/>
    <col min="779" max="779" width="5.7109375" style="79" customWidth="1"/>
    <col min="780" max="780" width="11.7109375" style="79" customWidth="1"/>
    <col min="781" max="781" width="42" style="79" customWidth="1"/>
    <col min="782" max="782" width="12.85546875" style="79" customWidth="1"/>
    <col min="783" max="783" width="12.28515625" style="79" customWidth="1"/>
    <col min="784" max="784" width="15" style="79" customWidth="1"/>
    <col min="785" max="785" width="15.28515625" style="79" customWidth="1"/>
    <col min="786" max="786" width="12.28515625" style="79" customWidth="1"/>
    <col min="787" max="787" width="12.85546875" style="79" customWidth="1"/>
    <col min="788" max="789" width="13.140625" style="79" customWidth="1"/>
    <col min="790" max="1034" width="37" style="79"/>
    <col min="1035" max="1035" width="5.7109375" style="79" customWidth="1"/>
    <col min="1036" max="1036" width="11.7109375" style="79" customWidth="1"/>
    <col min="1037" max="1037" width="42" style="79" customWidth="1"/>
    <col min="1038" max="1038" width="12.85546875" style="79" customWidth="1"/>
    <col min="1039" max="1039" width="12.28515625" style="79" customWidth="1"/>
    <col min="1040" max="1040" width="15" style="79" customWidth="1"/>
    <col min="1041" max="1041" width="15.28515625" style="79" customWidth="1"/>
    <col min="1042" max="1042" width="12.28515625" style="79" customWidth="1"/>
    <col min="1043" max="1043" width="12.85546875" style="79" customWidth="1"/>
    <col min="1044" max="1045" width="13.140625" style="79" customWidth="1"/>
    <col min="1046" max="1290" width="37" style="79"/>
    <col min="1291" max="1291" width="5.7109375" style="79" customWidth="1"/>
    <col min="1292" max="1292" width="11.7109375" style="79" customWidth="1"/>
    <col min="1293" max="1293" width="42" style="79" customWidth="1"/>
    <col min="1294" max="1294" width="12.85546875" style="79" customWidth="1"/>
    <col min="1295" max="1295" width="12.28515625" style="79" customWidth="1"/>
    <col min="1296" max="1296" width="15" style="79" customWidth="1"/>
    <col min="1297" max="1297" width="15.28515625" style="79" customWidth="1"/>
    <col min="1298" max="1298" width="12.28515625" style="79" customWidth="1"/>
    <col min="1299" max="1299" width="12.85546875" style="79" customWidth="1"/>
    <col min="1300" max="1301" width="13.140625" style="79" customWidth="1"/>
    <col min="1302" max="1546" width="37" style="79"/>
    <col min="1547" max="1547" width="5.7109375" style="79" customWidth="1"/>
    <col min="1548" max="1548" width="11.7109375" style="79" customWidth="1"/>
    <col min="1549" max="1549" width="42" style="79" customWidth="1"/>
    <col min="1550" max="1550" width="12.85546875" style="79" customWidth="1"/>
    <col min="1551" max="1551" width="12.28515625" style="79" customWidth="1"/>
    <col min="1552" max="1552" width="15" style="79" customWidth="1"/>
    <col min="1553" max="1553" width="15.28515625" style="79" customWidth="1"/>
    <col min="1554" max="1554" width="12.28515625" style="79" customWidth="1"/>
    <col min="1555" max="1555" width="12.85546875" style="79" customWidth="1"/>
    <col min="1556" max="1557" width="13.140625" style="79" customWidth="1"/>
    <col min="1558" max="1802" width="37" style="79"/>
    <col min="1803" max="1803" width="5.7109375" style="79" customWidth="1"/>
    <col min="1804" max="1804" width="11.7109375" style="79" customWidth="1"/>
    <col min="1805" max="1805" width="42" style="79" customWidth="1"/>
    <col min="1806" max="1806" width="12.85546875" style="79" customWidth="1"/>
    <col min="1807" max="1807" width="12.28515625" style="79" customWidth="1"/>
    <col min="1808" max="1808" width="15" style="79" customWidth="1"/>
    <col min="1809" max="1809" width="15.28515625" style="79" customWidth="1"/>
    <col min="1810" max="1810" width="12.28515625" style="79" customWidth="1"/>
    <col min="1811" max="1811" width="12.85546875" style="79" customWidth="1"/>
    <col min="1812" max="1813" width="13.140625" style="79" customWidth="1"/>
    <col min="1814" max="2058" width="37" style="79"/>
    <col min="2059" max="2059" width="5.7109375" style="79" customWidth="1"/>
    <col min="2060" max="2060" width="11.7109375" style="79" customWidth="1"/>
    <col min="2061" max="2061" width="42" style="79" customWidth="1"/>
    <col min="2062" max="2062" width="12.85546875" style="79" customWidth="1"/>
    <col min="2063" max="2063" width="12.28515625" style="79" customWidth="1"/>
    <col min="2064" max="2064" width="15" style="79" customWidth="1"/>
    <col min="2065" max="2065" width="15.28515625" style="79" customWidth="1"/>
    <col min="2066" max="2066" width="12.28515625" style="79" customWidth="1"/>
    <col min="2067" max="2067" width="12.85546875" style="79" customWidth="1"/>
    <col min="2068" max="2069" width="13.140625" style="79" customWidth="1"/>
    <col min="2070" max="2314" width="37" style="79"/>
    <col min="2315" max="2315" width="5.7109375" style="79" customWidth="1"/>
    <col min="2316" max="2316" width="11.7109375" style="79" customWidth="1"/>
    <col min="2317" max="2317" width="42" style="79" customWidth="1"/>
    <col min="2318" max="2318" width="12.85546875" style="79" customWidth="1"/>
    <col min="2319" max="2319" width="12.28515625" style="79" customWidth="1"/>
    <col min="2320" max="2320" width="15" style="79" customWidth="1"/>
    <col min="2321" max="2321" width="15.28515625" style="79" customWidth="1"/>
    <col min="2322" max="2322" width="12.28515625" style="79" customWidth="1"/>
    <col min="2323" max="2323" width="12.85546875" style="79" customWidth="1"/>
    <col min="2324" max="2325" width="13.140625" style="79" customWidth="1"/>
    <col min="2326" max="2570" width="37" style="79"/>
    <col min="2571" max="2571" width="5.7109375" style="79" customWidth="1"/>
    <col min="2572" max="2572" width="11.7109375" style="79" customWidth="1"/>
    <col min="2573" max="2573" width="42" style="79" customWidth="1"/>
    <col min="2574" max="2574" width="12.85546875" style="79" customWidth="1"/>
    <col min="2575" max="2575" width="12.28515625" style="79" customWidth="1"/>
    <col min="2576" max="2576" width="15" style="79" customWidth="1"/>
    <col min="2577" max="2577" width="15.28515625" style="79" customWidth="1"/>
    <col min="2578" max="2578" width="12.28515625" style="79" customWidth="1"/>
    <col min="2579" max="2579" width="12.85546875" style="79" customWidth="1"/>
    <col min="2580" max="2581" width="13.140625" style="79" customWidth="1"/>
    <col min="2582" max="2826" width="37" style="79"/>
    <col min="2827" max="2827" width="5.7109375" style="79" customWidth="1"/>
    <col min="2828" max="2828" width="11.7109375" style="79" customWidth="1"/>
    <col min="2829" max="2829" width="42" style="79" customWidth="1"/>
    <col min="2830" max="2830" width="12.85546875" style="79" customWidth="1"/>
    <col min="2831" max="2831" width="12.28515625" style="79" customWidth="1"/>
    <col min="2832" max="2832" width="15" style="79" customWidth="1"/>
    <col min="2833" max="2833" width="15.28515625" style="79" customWidth="1"/>
    <col min="2834" max="2834" width="12.28515625" style="79" customWidth="1"/>
    <col min="2835" max="2835" width="12.85546875" style="79" customWidth="1"/>
    <col min="2836" max="2837" width="13.140625" style="79" customWidth="1"/>
    <col min="2838" max="3082" width="37" style="79"/>
    <col min="3083" max="3083" width="5.7109375" style="79" customWidth="1"/>
    <col min="3084" max="3084" width="11.7109375" style="79" customWidth="1"/>
    <col min="3085" max="3085" width="42" style="79" customWidth="1"/>
    <col min="3086" max="3086" width="12.85546875" style="79" customWidth="1"/>
    <col min="3087" max="3087" width="12.28515625" style="79" customWidth="1"/>
    <col min="3088" max="3088" width="15" style="79" customWidth="1"/>
    <col min="3089" max="3089" width="15.28515625" style="79" customWidth="1"/>
    <col min="3090" max="3090" width="12.28515625" style="79" customWidth="1"/>
    <col min="3091" max="3091" width="12.85546875" style="79" customWidth="1"/>
    <col min="3092" max="3093" width="13.140625" style="79" customWidth="1"/>
    <col min="3094" max="3338" width="37" style="79"/>
    <col min="3339" max="3339" width="5.7109375" style="79" customWidth="1"/>
    <col min="3340" max="3340" width="11.7109375" style="79" customWidth="1"/>
    <col min="3341" max="3341" width="42" style="79" customWidth="1"/>
    <col min="3342" max="3342" width="12.85546875" style="79" customWidth="1"/>
    <col min="3343" max="3343" width="12.28515625" style="79" customWidth="1"/>
    <col min="3344" max="3344" width="15" style="79" customWidth="1"/>
    <col min="3345" max="3345" width="15.28515625" style="79" customWidth="1"/>
    <col min="3346" max="3346" width="12.28515625" style="79" customWidth="1"/>
    <col min="3347" max="3347" width="12.85546875" style="79" customWidth="1"/>
    <col min="3348" max="3349" width="13.140625" style="79" customWidth="1"/>
    <col min="3350" max="3594" width="37" style="79"/>
    <col min="3595" max="3595" width="5.7109375" style="79" customWidth="1"/>
    <col min="3596" max="3596" width="11.7109375" style="79" customWidth="1"/>
    <col min="3597" max="3597" width="42" style="79" customWidth="1"/>
    <col min="3598" max="3598" width="12.85546875" style="79" customWidth="1"/>
    <col min="3599" max="3599" width="12.28515625" style="79" customWidth="1"/>
    <col min="3600" max="3600" width="15" style="79" customWidth="1"/>
    <col min="3601" max="3601" width="15.28515625" style="79" customWidth="1"/>
    <col min="3602" max="3602" width="12.28515625" style="79" customWidth="1"/>
    <col min="3603" max="3603" width="12.85546875" style="79" customWidth="1"/>
    <col min="3604" max="3605" width="13.140625" style="79" customWidth="1"/>
    <col min="3606" max="3850" width="37" style="79"/>
    <col min="3851" max="3851" width="5.7109375" style="79" customWidth="1"/>
    <col min="3852" max="3852" width="11.7109375" style="79" customWidth="1"/>
    <col min="3853" max="3853" width="42" style="79" customWidth="1"/>
    <col min="3854" max="3854" width="12.85546875" style="79" customWidth="1"/>
    <col min="3855" max="3855" width="12.28515625" style="79" customWidth="1"/>
    <col min="3856" max="3856" width="15" style="79" customWidth="1"/>
    <col min="3857" max="3857" width="15.28515625" style="79" customWidth="1"/>
    <col min="3858" max="3858" width="12.28515625" style="79" customWidth="1"/>
    <col min="3859" max="3859" width="12.85546875" style="79" customWidth="1"/>
    <col min="3860" max="3861" width="13.140625" style="79" customWidth="1"/>
    <col min="3862" max="4106" width="37" style="79"/>
    <col min="4107" max="4107" width="5.7109375" style="79" customWidth="1"/>
    <col min="4108" max="4108" width="11.7109375" style="79" customWidth="1"/>
    <col min="4109" max="4109" width="42" style="79" customWidth="1"/>
    <col min="4110" max="4110" width="12.85546875" style="79" customWidth="1"/>
    <col min="4111" max="4111" width="12.28515625" style="79" customWidth="1"/>
    <col min="4112" max="4112" width="15" style="79" customWidth="1"/>
    <col min="4113" max="4113" width="15.28515625" style="79" customWidth="1"/>
    <col min="4114" max="4114" width="12.28515625" style="79" customWidth="1"/>
    <col min="4115" max="4115" width="12.85546875" style="79" customWidth="1"/>
    <col min="4116" max="4117" width="13.140625" style="79" customWidth="1"/>
    <col min="4118" max="4362" width="37" style="79"/>
    <col min="4363" max="4363" width="5.7109375" style="79" customWidth="1"/>
    <col min="4364" max="4364" width="11.7109375" style="79" customWidth="1"/>
    <col min="4365" max="4365" width="42" style="79" customWidth="1"/>
    <col min="4366" max="4366" width="12.85546875" style="79" customWidth="1"/>
    <col min="4367" max="4367" width="12.28515625" style="79" customWidth="1"/>
    <col min="4368" max="4368" width="15" style="79" customWidth="1"/>
    <col min="4369" max="4369" width="15.28515625" style="79" customWidth="1"/>
    <col min="4370" max="4370" width="12.28515625" style="79" customWidth="1"/>
    <col min="4371" max="4371" width="12.85546875" style="79" customWidth="1"/>
    <col min="4372" max="4373" width="13.140625" style="79" customWidth="1"/>
    <col min="4374" max="4618" width="37" style="79"/>
    <col min="4619" max="4619" width="5.7109375" style="79" customWidth="1"/>
    <col min="4620" max="4620" width="11.7109375" style="79" customWidth="1"/>
    <col min="4621" max="4621" width="42" style="79" customWidth="1"/>
    <col min="4622" max="4622" width="12.85546875" style="79" customWidth="1"/>
    <col min="4623" max="4623" width="12.28515625" style="79" customWidth="1"/>
    <col min="4624" max="4624" width="15" style="79" customWidth="1"/>
    <col min="4625" max="4625" width="15.28515625" style="79" customWidth="1"/>
    <col min="4626" max="4626" width="12.28515625" style="79" customWidth="1"/>
    <col min="4627" max="4627" width="12.85546875" style="79" customWidth="1"/>
    <col min="4628" max="4629" width="13.140625" style="79" customWidth="1"/>
    <col min="4630" max="4874" width="37" style="79"/>
    <col min="4875" max="4875" width="5.7109375" style="79" customWidth="1"/>
    <col min="4876" max="4876" width="11.7109375" style="79" customWidth="1"/>
    <col min="4877" max="4877" width="42" style="79" customWidth="1"/>
    <col min="4878" max="4878" width="12.85546875" style="79" customWidth="1"/>
    <col min="4879" max="4879" width="12.28515625" style="79" customWidth="1"/>
    <col min="4880" max="4880" width="15" style="79" customWidth="1"/>
    <col min="4881" max="4881" width="15.28515625" style="79" customWidth="1"/>
    <col min="4882" max="4882" width="12.28515625" style="79" customWidth="1"/>
    <col min="4883" max="4883" width="12.85546875" style="79" customWidth="1"/>
    <col min="4884" max="4885" width="13.140625" style="79" customWidth="1"/>
    <col min="4886" max="5130" width="37" style="79"/>
    <col min="5131" max="5131" width="5.7109375" style="79" customWidth="1"/>
    <col min="5132" max="5132" width="11.7109375" style="79" customWidth="1"/>
    <col min="5133" max="5133" width="42" style="79" customWidth="1"/>
    <col min="5134" max="5134" width="12.85546875" style="79" customWidth="1"/>
    <col min="5135" max="5135" width="12.28515625" style="79" customWidth="1"/>
    <col min="5136" max="5136" width="15" style="79" customWidth="1"/>
    <col min="5137" max="5137" width="15.28515625" style="79" customWidth="1"/>
    <col min="5138" max="5138" width="12.28515625" style="79" customWidth="1"/>
    <col min="5139" max="5139" width="12.85546875" style="79" customWidth="1"/>
    <col min="5140" max="5141" width="13.140625" style="79" customWidth="1"/>
    <col min="5142" max="5386" width="37" style="79"/>
    <col min="5387" max="5387" width="5.7109375" style="79" customWidth="1"/>
    <col min="5388" max="5388" width="11.7109375" style="79" customWidth="1"/>
    <col min="5389" max="5389" width="42" style="79" customWidth="1"/>
    <col min="5390" max="5390" width="12.85546875" style="79" customWidth="1"/>
    <col min="5391" max="5391" width="12.28515625" style="79" customWidth="1"/>
    <col min="5392" max="5392" width="15" style="79" customWidth="1"/>
    <col min="5393" max="5393" width="15.28515625" style="79" customWidth="1"/>
    <col min="5394" max="5394" width="12.28515625" style="79" customWidth="1"/>
    <col min="5395" max="5395" width="12.85546875" style="79" customWidth="1"/>
    <col min="5396" max="5397" width="13.140625" style="79" customWidth="1"/>
    <col min="5398" max="5642" width="37" style="79"/>
    <col min="5643" max="5643" width="5.7109375" style="79" customWidth="1"/>
    <col min="5644" max="5644" width="11.7109375" style="79" customWidth="1"/>
    <col min="5645" max="5645" width="42" style="79" customWidth="1"/>
    <col min="5646" max="5646" width="12.85546875" style="79" customWidth="1"/>
    <col min="5647" max="5647" width="12.28515625" style="79" customWidth="1"/>
    <col min="5648" max="5648" width="15" style="79" customWidth="1"/>
    <col min="5649" max="5649" width="15.28515625" style="79" customWidth="1"/>
    <col min="5650" max="5650" width="12.28515625" style="79" customWidth="1"/>
    <col min="5651" max="5651" width="12.85546875" style="79" customWidth="1"/>
    <col min="5652" max="5653" width="13.140625" style="79" customWidth="1"/>
    <col min="5654" max="5898" width="37" style="79"/>
    <col min="5899" max="5899" width="5.7109375" style="79" customWidth="1"/>
    <col min="5900" max="5900" width="11.7109375" style="79" customWidth="1"/>
    <col min="5901" max="5901" width="42" style="79" customWidth="1"/>
    <col min="5902" max="5902" width="12.85546875" style="79" customWidth="1"/>
    <col min="5903" max="5903" width="12.28515625" style="79" customWidth="1"/>
    <col min="5904" max="5904" width="15" style="79" customWidth="1"/>
    <col min="5905" max="5905" width="15.28515625" style="79" customWidth="1"/>
    <col min="5906" max="5906" width="12.28515625" style="79" customWidth="1"/>
    <col min="5907" max="5907" width="12.85546875" style="79" customWidth="1"/>
    <col min="5908" max="5909" width="13.140625" style="79" customWidth="1"/>
    <col min="5910" max="6154" width="37" style="79"/>
    <col min="6155" max="6155" width="5.7109375" style="79" customWidth="1"/>
    <col min="6156" max="6156" width="11.7109375" style="79" customWidth="1"/>
    <col min="6157" max="6157" width="42" style="79" customWidth="1"/>
    <col min="6158" max="6158" width="12.85546875" style="79" customWidth="1"/>
    <col min="6159" max="6159" width="12.28515625" style="79" customWidth="1"/>
    <col min="6160" max="6160" width="15" style="79" customWidth="1"/>
    <col min="6161" max="6161" width="15.28515625" style="79" customWidth="1"/>
    <col min="6162" max="6162" width="12.28515625" style="79" customWidth="1"/>
    <col min="6163" max="6163" width="12.85546875" style="79" customWidth="1"/>
    <col min="6164" max="6165" width="13.140625" style="79" customWidth="1"/>
    <col min="6166" max="6410" width="37" style="79"/>
    <col min="6411" max="6411" width="5.7109375" style="79" customWidth="1"/>
    <col min="6412" max="6412" width="11.7109375" style="79" customWidth="1"/>
    <col min="6413" max="6413" width="42" style="79" customWidth="1"/>
    <col min="6414" max="6414" width="12.85546875" style="79" customWidth="1"/>
    <col min="6415" max="6415" width="12.28515625" style="79" customWidth="1"/>
    <col min="6416" max="6416" width="15" style="79" customWidth="1"/>
    <col min="6417" max="6417" width="15.28515625" style="79" customWidth="1"/>
    <col min="6418" max="6418" width="12.28515625" style="79" customWidth="1"/>
    <col min="6419" max="6419" width="12.85546875" style="79" customWidth="1"/>
    <col min="6420" max="6421" width="13.140625" style="79" customWidth="1"/>
    <col min="6422" max="6666" width="37" style="79"/>
    <col min="6667" max="6667" width="5.7109375" style="79" customWidth="1"/>
    <col min="6668" max="6668" width="11.7109375" style="79" customWidth="1"/>
    <col min="6669" max="6669" width="42" style="79" customWidth="1"/>
    <col min="6670" max="6670" width="12.85546875" style="79" customWidth="1"/>
    <col min="6671" max="6671" width="12.28515625" style="79" customWidth="1"/>
    <col min="6672" max="6672" width="15" style="79" customWidth="1"/>
    <col min="6673" max="6673" width="15.28515625" style="79" customWidth="1"/>
    <col min="6674" max="6674" width="12.28515625" style="79" customWidth="1"/>
    <col min="6675" max="6675" width="12.85546875" style="79" customWidth="1"/>
    <col min="6676" max="6677" width="13.140625" style="79" customWidth="1"/>
    <col min="6678" max="6922" width="37" style="79"/>
    <col min="6923" max="6923" width="5.7109375" style="79" customWidth="1"/>
    <col min="6924" max="6924" width="11.7109375" style="79" customWidth="1"/>
    <col min="6925" max="6925" width="42" style="79" customWidth="1"/>
    <col min="6926" max="6926" width="12.85546875" style="79" customWidth="1"/>
    <col min="6927" max="6927" width="12.28515625" style="79" customWidth="1"/>
    <col min="6928" max="6928" width="15" style="79" customWidth="1"/>
    <col min="6929" max="6929" width="15.28515625" style="79" customWidth="1"/>
    <col min="6930" max="6930" width="12.28515625" style="79" customWidth="1"/>
    <col min="6931" max="6931" width="12.85546875" style="79" customWidth="1"/>
    <col min="6932" max="6933" width="13.140625" style="79" customWidth="1"/>
    <col min="6934" max="7178" width="37" style="79"/>
    <col min="7179" max="7179" width="5.7109375" style="79" customWidth="1"/>
    <col min="7180" max="7180" width="11.7109375" style="79" customWidth="1"/>
    <col min="7181" max="7181" width="42" style="79" customWidth="1"/>
    <col min="7182" max="7182" width="12.85546875" style="79" customWidth="1"/>
    <col min="7183" max="7183" width="12.28515625" style="79" customWidth="1"/>
    <col min="7184" max="7184" width="15" style="79" customWidth="1"/>
    <col min="7185" max="7185" width="15.28515625" style="79" customWidth="1"/>
    <col min="7186" max="7186" width="12.28515625" style="79" customWidth="1"/>
    <col min="7187" max="7187" width="12.85546875" style="79" customWidth="1"/>
    <col min="7188" max="7189" width="13.140625" style="79" customWidth="1"/>
    <col min="7190" max="7434" width="37" style="79"/>
    <col min="7435" max="7435" width="5.7109375" style="79" customWidth="1"/>
    <col min="7436" max="7436" width="11.7109375" style="79" customWidth="1"/>
    <col min="7437" max="7437" width="42" style="79" customWidth="1"/>
    <col min="7438" max="7438" width="12.85546875" style="79" customWidth="1"/>
    <col min="7439" max="7439" width="12.28515625" style="79" customWidth="1"/>
    <col min="7440" max="7440" width="15" style="79" customWidth="1"/>
    <col min="7441" max="7441" width="15.28515625" style="79" customWidth="1"/>
    <col min="7442" max="7442" width="12.28515625" style="79" customWidth="1"/>
    <col min="7443" max="7443" width="12.85546875" style="79" customWidth="1"/>
    <col min="7444" max="7445" width="13.140625" style="79" customWidth="1"/>
    <col min="7446" max="7690" width="37" style="79"/>
    <col min="7691" max="7691" width="5.7109375" style="79" customWidth="1"/>
    <col min="7692" max="7692" width="11.7109375" style="79" customWidth="1"/>
    <col min="7693" max="7693" width="42" style="79" customWidth="1"/>
    <col min="7694" max="7694" width="12.85546875" style="79" customWidth="1"/>
    <col min="7695" max="7695" width="12.28515625" style="79" customWidth="1"/>
    <col min="7696" max="7696" width="15" style="79" customWidth="1"/>
    <col min="7697" max="7697" width="15.28515625" style="79" customWidth="1"/>
    <col min="7698" max="7698" width="12.28515625" style="79" customWidth="1"/>
    <col min="7699" max="7699" width="12.85546875" style="79" customWidth="1"/>
    <col min="7700" max="7701" width="13.140625" style="79" customWidth="1"/>
    <col min="7702" max="7946" width="37" style="79"/>
    <col min="7947" max="7947" width="5.7109375" style="79" customWidth="1"/>
    <col min="7948" max="7948" width="11.7109375" style="79" customWidth="1"/>
    <col min="7949" max="7949" width="42" style="79" customWidth="1"/>
    <col min="7950" max="7950" width="12.85546875" style="79" customWidth="1"/>
    <col min="7951" max="7951" width="12.28515625" style="79" customWidth="1"/>
    <col min="7952" max="7952" width="15" style="79" customWidth="1"/>
    <col min="7953" max="7953" width="15.28515625" style="79" customWidth="1"/>
    <col min="7954" max="7954" width="12.28515625" style="79" customWidth="1"/>
    <col min="7955" max="7955" width="12.85546875" style="79" customWidth="1"/>
    <col min="7956" max="7957" width="13.140625" style="79" customWidth="1"/>
    <col min="7958" max="8202" width="37" style="79"/>
    <col min="8203" max="8203" width="5.7109375" style="79" customWidth="1"/>
    <col min="8204" max="8204" width="11.7109375" style="79" customWidth="1"/>
    <col min="8205" max="8205" width="42" style="79" customWidth="1"/>
    <col min="8206" max="8206" width="12.85546875" style="79" customWidth="1"/>
    <col min="8207" max="8207" width="12.28515625" style="79" customWidth="1"/>
    <col min="8208" max="8208" width="15" style="79" customWidth="1"/>
    <col min="8209" max="8209" width="15.28515625" style="79" customWidth="1"/>
    <col min="8210" max="8210" width="12.28515625" style="79" customWidth="1"/>
    <col min="8211" max="8211" width="12.85546875" style="79" customWidth="1"/>
    <col min="8212" max="8213" width="13.140625" style="79" customWidth="1"/>
    <col min="8214" max="8458" width="37" style="79"/>
    <col min="8459" max="8459" width="5.7109375" style="79" customWidth="1"/>
    <col min="8460" max="8460" width="11.7109375" style="79" customWidth="1"/>
    <col min="8461" max="8461" width="42" style="79" customWidth="1"/>
    <col min="8462" max="8462" width="12.85546875" style="79" customWidth="1"/>
    <col min="8463" max="8463" width="12.28515625" style="79" customWidth="1"/>
    <col min="8464" max="8464" width="15" style="79" customWidth="1"/>
    <col min="8465" max="8465" width="15.28515625" style="79" customWidth="1"/>
    <col min="8466" max="8466" width="12.28515625" style="79" customWidth="1"/>
    <col min="8467" max="8467" width="12.85546875" style="79" customWidth="1"/>
    <col min="8468" max="8469" width="13.140625" style="79" customWidth="1"/>
    <col min="8470" max="8714" width="37" style="79"/>
    <col min="8715" max="8715" width="5.7109375" style="79" customWidth="1"/>
    <col min="8716" max="8716" width="11.7109375" style="79" customWidth="1"/>
    <col min="8717" max="8717" width="42" style="79" customWidth="1"/>
    <col min="8718" max="8718" width="12.85546875" style="79" customWidth="1"/>
    <col min="8719" max="8719" width="12.28515625" style="79" customWidth="1"/>
    <col min="8720" max="8720" width="15" style="79" customWidth="1"/>
    <col min="8721" max="8721" width="15.28515625" style="79" customWidth="1"/>
    <col min="8722" max="8722" width="12.28515625" style="79" customWidth="1"/>
    <col min="8723" max="8723" width="12.85546875" style="79" customWidth="1"/>
    <col min="8724" max="8725" width="13.140625" style="79" customWidth="1"/>
    <col min="8726" max="8970" width="37" style="79"/>
    <col min="8971" max="8971" width="5.7109375" style="79" customWidth="1"/>
    <col min="8972" max="8972" width="11.7109375" style="79" customWidth="1"/>
    <col min="8973" max="8973" width="42" style="79" customWidth="1"/>
    <col min="8974" max="8974" width="12.85546875" style="79" customWidth="1"/>
    <col min="8975" max="8975" width="12.28515625" style="79" customWidth="1"/>
    <col min="8976" max="8976" width="15" style="79" customWidth="1"/>
    <col min="8977" max="8977" width="15.28515625" style="79" customWidth="1"/>
    <col min="8978" max="8978" width="12.28515625" style="79" customWidth="1"/>
    <col min="8979" max="8979" width="12.85546875" style="79" customWidth="1"/>
    <col min="8980" max="8981" width="13.140625" style="79" customWidth="1"/>
    <col min="8982" max="9226" width="37" style="79"/>
    <col min="9227" max="9227" width="5.7109375" style="79" customWidth="1"/>
    <col min="9228" max="9228" width="11.7109375" style="79" customWidth="1"/>
    <col min="9229" max="9229" width="42" style="79" customWidth="1"/>
    <col min="9230" max="9230" width="12.85546875" style="79" customWidth="1"/>
    <col min="9231" max="9231" width="12.28515625" style="79" customWidth="1"/>
    <col min="9232" max="9232" width="15" style="79" customWidth="1"/>
    <col min="9233" max="9233" width="15.28515625" style="79" customWidth="1"/>
    <col min="9234" max="9234" width="12.28515625" style="79" customWidth="1"/>
    <col min="9235" max="9235" width="12.85546875" style="79" customWidth="1"/>
    <col min="9236" max="9237" width="13.140625" style="79" customWidth="1"/>
    <col min="9238" max="9482" width="37" style="79"/>
    <col min="9483" max="9483" width="5.7109375" style="79" customWidth="1"/>
    <col min="9484" max="9484" width="11.7109375" style="79" customWidth="1"/>
    <col min="9485" max="9485" width="42" style="79" customWidth="1"/>
    <col min="9486" max="9486" width="12.85546875" style="79" customWidth="1"/>
    <col min="9487" max="9487" width="12.28515625" style="79" customWidth="1"/>
    <col min="9488" max="9488" width="15" style="79" customWidth="1"/>
    <col min="9489" max="9489" width="15.28515625" style="79" customWidth="1"/>
    <col min="9490" max="9490" width="12.28515625" style="79" customWidth="1"/>
    <col min="9491" max="9491" width="12.85546875" style="79" customWidth="1"/>
    <col min="9492" max="9493" width="13.140625" style="79" customWidth="1"/>
    <col min="9494" max="9738" width="37" style="79"/>
    <col min="9739" max="9739" width="5.7109375" style="79" customWidth="1"/>
    <col min="9740" max="9740" width="11.7109375" style="79" customWidth="1"/>
    <col min="9741" max="9741" width="42" style="79" customWidth="1"/>
    <col min="9742" max="9742" width="12.85546875" style="79" customWidth="1"/>
    <col min="9743" max="9743" width="12.28515625" style="79" customWidth="1"/>
    <col min="9744" max="9744" width="15" style="79" customWidth="1"/>
    <col min="9745" max="9745" width="15.28515625" style="79" customWidth="1"/>
    <col min="9746" max="9746" width="12.28515625" style="79" customWidth="1"/>
    <col min="9747" max="9747" width="12.85546875" style="79" customWidth="1"/>
    <col min="9748" max="9749" width="13.140625" style="79" customWidth="1"/>
    <col min="9750" max="9994" width="37" style="79"/>
    <col min="9995" max="9995" width="5.7109375" style="79" customWidth="1"/>
    <col min="9996" max="9996" width="11.7109375" style="79" customWidth="1"/>
    <col min="9997" max="9997" width="42" style="79" customWidth="1"/>
    <col min="9998" max="9998" width="12.85546875" style="79" customWidth="1"/>
    <col min="9999" max="9999" width="12.28515625" style="79" customWidth="1"/>
    <col min="10000" max="10000" width="15" style="79" customWidth="1"/>
    <col min="10001" max="10001" width="15.28515625" style="79" customWidth="1"/>
    <col min="10002" max="10002" width="12.28515625" style="79" customWidth="1"/>
    <col min="10003" max="10003" width="12.85546875" style="79" customWidth="1"/>
    <col min="10004" max="10005" width="13.140625" style="79" customWidth="1"/>
    <col min="10006" max="10250" width="37" style="79"/>
    <col min="10251" max="10251" width="5.7109375" style="79" customWidth="1"/>
    <col min="10252" max="10252" width="11.7109375" style="79" customWidth="1"/>
    <col min="10253" max="10253" width="42" style="79" customWidth="1"/>
    <col min="10254" max="10254" width="12.85546875" style="79" customWidth="1"/>
    <col min="10255" max="10255" width="12.28515625" style="79" customWidth="1"/>
    <col min="10256" max="10256" width="15" style="79" customWidth="1"/>
    <col min="10257" max="10257" width="15.28515625" style="79" customWidth="1"/>
    <col min="10258" max="10258" width="12.28515625" style="79" customWidth="1"/>
    <col min="10259" max="10259" width="12.85546875" style="79" customWidth="1"/>
    <col min="10260" max="10261" width="13.140625" style="79" customWidth="1"/>
    <col min="10262" max="10506" width="37" style="79"/>
    <col min="10507" max="10507" width="5.7109375" style="79" customWidth="1"/>
    <col min="10508" max="10508" width="11.7109375" style="79" customWidth="1"/>
    <col min="10509" max="10509" width="42" style="79" customWidth="1"/>
    <col min="10510" max="10510" width="12.85546875" style="79" customWidth="1"/>
    <col min="10511" max="10511" width="12.28515625" style="79" customWidth="1"/>
    <col min="10512" max="10512" width="15" style="79" customWidth="1"/>
    <col min="10513" max="10513" width="15.28515625" style="79" customWidth="1"/>
    <col min="10514" max="10514" width="12.28515625" style="79" customWidth="1"/>
    <col min="10515" max="10515" width="12.85546875" style="79" customWidth="1"/>
    <col min="10516" max="10517" width="13.140625" style="79" customWidth="1"/>
    <col min="10518" max="10762" width="37" style="79"/>
    <col min="10763" max="10763" width="5.7109375" style="79" customWidth="1"/>
    <col min="10764" max="10764" width="11.7109375" style="79" customWidth="1"/>
    <col min="10765" max="10765" width="42" style="79" customWidth="1"/>
    <col min="10766" max="10766" width="12.85546875" style="79" customWidth="1"/>
    <col min="10767" max="10767" width="12.28515625" style="79" customWidth="1"/>
    <col min="10768" max="10768" width="15" style="79" customWidth="1"/>
    <col min="10769" max="10769" width="15.28515625" style="79" customWidth="1"/>
    <col min="10770" max="10770" width="12.28515625" style="79" customWidth="1"/>
    <col min="10771" max="10771" width="12.85546875" style="79" customWidth="1"/>
    <col min="10772" max="10773" width="13.140625" style="79" customWidth="1"/>
    <col min="10774" max="11018" width="37" style="79"/>
    <col min="11019" max="11019" width="5.7109375" style="79" customWidth="1"/>
    <col min="11020" max="11020" width="11.7109375" style="79" customWidth="1"/>
    <col min="11021" max="11021" width="42" style="79" customWidth="1"/>
    <col min="11022" max="11022" width="12.85546875" style="79" customWidth="1"/>
    <col min="11023" max="11023" width="12.28515625" style="79" customWidth="1"/>
    <col min="11024" max="11024" width="15" style="79" customWidth="1"/>
    <col min="11025" max="11025" width="15.28515625" style="79" customWidth="1"/>
    <col min="11026" max="11026" width="12.28515625" style="79" customWidth="1"/>
    <col min="11027" max="11027" width="12.85546875" style="79" customWidth="1"/>
    <col min="11028" max="11029" width="13.140625" style="79" customWidth="1"/>
    <col min="11030" max="11274" width="37" style="79"/>
    <col min="11275" max="11275" width="5.7109375" style="79" customWidth="1"/>
    <col min="11276" max="11276" width="11.7109375" style="79" customWidth="1"/>
    <col min="11277" max="11277" width="42" style="79" customWidth="1"/>
    <col min="11278" max="11278" width="12.85546875" style="79" customWidth="1"/>
    <col min="11279" max="11279" width="12.28515625" style="79" customWidth="1"/>
    <col min="11280" max="11280" width="15" style="79" customWidth="1"/>
    <col min="11281" max="11281" width="15.28515625" style="79" customWidth="1"/>
    <col min="11282" max="11282" width="12.28515625" style="79" customWidth="1"/>
    <col min="11283" max="11283" width="12.85546875" style="79" customWidth="1"/>
    <col min="11284" max="11285" width="13.140625" style="79" customWidth="1"/>
    <col min="11286" max="11530" width="37" style="79"/>
    <col min="11531" max="11531" width="5.7109375" style="79" customWidth="1"/>
    <col min="11532" max="11532" width="11.7109375" style="79" customWidth="1"/>
    <col min="11533" max="11533" width="42" style="79" customWidth="1"/>
    <col min="11534" max="11534" width="12.85546875" style="79" customWidth="1"/>
    <col min="11535" max="11535" width="12.28515625" style="79" customWidth="1"/>
    <col min="11536" max="11536" width="15" style="79" customWidth="1"/>
    <col min="11537" max="11537" width="15.28515625" style="79" customWidth="1"/>
    <col min="11538" max="11538" width="12.28515625" style="79" customWidth="1"/>
    <col min="11539" max="11539" width="12.85546875" style="79" customWidth="1"/>
    <col min="11540" max="11541" width="13.140625" style="79" customWidth="1"/>
    <col min="11542" max="11786" width="37" style="79"/>
    <col min="11787" max="11787" width="5.7109375" style="79" customWidth="1"/>
    <col min="11788" max="11788" width="11.7109375" style="79" customWidth="1"/>
    <col min="11789" max="11789" width="42" style="79" customWidth="1"/>
    <col min="11790" max="11790" width="12.85546875" style="79" customWidth="1"/>
    <col min="11791" max="11791" width="12.28515625" style="79" customWidth="1"/>
    <col min="11792" max="11792" width="15" style="79" customWidth="1"/>
    <col min="11793" max="11793" width="15.28515625" style="79" customWidth="1"/>
    <col min="11794" max="11794" width="12.28515625" style="79" customWidth="1"/>
    <col min="11795" max="11795" width="12.85546875" style="79" customWidth="1"/>
    <col min="11796" max="11797" width="13.140625" style="79" customWidth="1"/>
    <col min="11798" max="12042" width="37" style="79"/>
    <col min="12043" max="12043" width="5.7109375" style="79" customWidth="1"/>
    <col min="12044" max="12044" width="11.7109375" style="79" customWidth="1"/>
    <col min="12045" max="12045" width="42" style="79" customWidth="1"/>
    <col min="12046" max="12046" width="12.85546875" style="79" customWidth="1"/>
    <col min="12047" max="12047" width="12.28515625" style="79" customWidth="1"/>
    <col min="12048" max="12048" width="15" style="79" customWidth="1"/>
    <col min="12049" max="12049" width="15.28515625" style="79" customWidth="1"/>
    <col min="12050" max="12050" width="12.28515625" style="79" customWidth="1"/>
    <col min="12051" max="12051" width="12.85546875" style="79" customWidth="1"/>
    <col min="12052" max="12053" width="13.140625" style="79" customWidth="1"/>
    <col min="12054" max="12298" width="37" style="79"/>
    <col min="12299" max="12299" width="5.7109375" style="79" customWidth="1"/>
    <col min="12300" max="12300" width="11.7109375" style="79" customWidth="1"/>
    <col min="12301" max="12301" width="42" style="79" customWidth="1"/>
    <col min="12302" max="12302" width="12.85546875" style="79" customWidth="1"/>
    <col min="12303" max="12303" width="12.28515625" style="79" customWidth="1"/>
    <col min="12304" max="12304" width="15" style="79" customWidth="1"/>
    <col min="12305" max="12305" width="15.28515625" style="79" customWidth="1"/>
    <col min="12306" max="12306" width="12.28515625" style="79" customWidth="1"/>
    <col min="12307" max="12307" width="12.85546875" style="79" customWidth="1"/>
    <col min="12308" max="12309" width="13.140625" style="79" customWidth="1"/>
    <col min="12310" max="12554" width="37" style="79"/>
    <col min="12555" max="12555" width="5.7109375" style="79" customWidth="1"/>
    <col min="12556" max="12556" width="11.7109375" style="79" customWidth="1"/>
    <col min="12557" max="12557" width="42" style="79" customWidth="1"/>
    <col min="12558" max="12558" width="12.85546875" style="79" customWidth="1"/>
    <col min="12559" max="12559" width="12.28515625" style="79" customWidth="1"/>
    <col min="12560" max="12560" width="15" style="79" customWidth="1"/>
    <col min="12561" max="12561" width="15.28515625" style="79" customWidth="1"/>
    <col min="12562" max="12562" width="12.28515625" style="79" customWidth="1"/>
    <col min="12563" max="12563" width="12.85546875" style="79" customWidth="1"/>
    <col min="12564" max="12565" width="13.140625" style="79" customWidth="1"/>
    <col min="12566" max="12810" width="37" style="79"/>
    <col min="12811" max="12811" width="5.7109375" style="79" customWidth="1"/>
    <col min="12812" max="12812" width="11.7109375" style="79" customWidth="1"/>
    <col min="12813" max="12813" width="42" style="79" customWidth="1"/>
    <col min="12814" max="12814" width="12.85546875" style="79" customWidth="1"/>
    <col min="12815" max="12815" width="12.28515625" style="79" customWidth="1"/>
    <col min="12816" max="12816" width="15" style="79" customWidth="1"/>
    <col min="12817" max="12817" width="15.28515625" style="79" customWidth="1"/>
    <col min="12818" max="12818" width="12.28515625" style="79" customWidth="1"/>
    <col min="12819" max="12819" width="12.85546875" style="79" customWidth="1"/>
    <col min="12820" max="12821" width="13.140625" style="79" customWidth="1"/>
    <col min="12822" max="13066" width="37" style="79"/>
    <col min="13067" max="13067" width="5.7109375" style="79" customWidth="1"/>
    <col min="13068" max="13068" width="11.7109375" style="79" customWidth="1"/>
    <col min="13069" max="13069" width="42" style="79" customWidth="1"/>
    <col min="13070" max="13070" width="12.85546875" style="79" customWidth="1"/>
    <col min="13071" max="13071" width="12.28515625" style="79" customWidth="1"/>
    <col min="13072" max="13072" width="15" style="79" customWidth="1"/>
    <col min="13073" max="13073" width="15.28515625" style="79" customWidth="1"/>
    <col min="13074" max="13074" width="12.28515625" style="79" customWidth="1"/>
    <col min="13075" max="13075" width="12.85546875" style="79" customWidth="1"/>
    <col min="13076" max="13077" width="13.140625" style="79" customWidth="1"/>
    <col min="13078" max="13322" width="37" style="79"/>
    <col min="13323" max="13323" width="5.7109375" style="79" customWidth="1"/>
    <col min="13324" max="13324" width="11.7109375" style="79" customWidth="1"/>
    <col min="13325" max="13325" width="42" style="79" customWidth="1"/>
    <col min="13326" max="13326" width="12.85546875" style="79" customWidth="1"/>
    <col min="13327" max="13327" width="12.28515625" style="79" customWidth="1"/>
    <col min="13328" max="13328" width="15" style="79" customWidth="1"/>
    <col min="13329" max="13329" width="15.28515625" style="79" customWidth="1"/>
    <col min="13330" max="13330" width="12.28515625" style="79" customWidth="1"/>
    <col min="13331" max="13331" width="12.85546875" style="79" customWidth="1"/>
    <col min="13332" max="13333" width="13.140625" style="79" customWidth="1"/>
    <col min="13334" max="13578" width="37" style="79"/>
    <col min="13579" max="13579" width="5.7109375" style="79" customWidth="1"/>
    <col min="13580" max="13580" width="11.7109375" style="79" customWidth="1"/>
    <col min="13581" max="13581" width="42" style="79" customWidth="1"/>
    <col min="13582" max="13582" width="12.85546875" style="79" customWidth="1"/>
    <col min="13583" max="13583" width="12.28515625" style="79" customWidth="1"/>
    <col min="13584" max="13584" width="15" style="79" customWidth="1"/>
    <col min="13585" max="13585" width="15.28515625" style="79" customWidth="1"/>
    <col min="13586" max="13586" width="12.28515625" style="79" customWidth="1"/>
    <col min="13587" max="13587" width="12.85546875" style="79" customWidth="1"/>
    <col min="13588" max="13589" width="13.140625" style="79" customWidth="1"/>
    <col min="13590" max="13834" width="37" style="79"/>
    <col min="13835" max="13835" width="5.7109375" style="79" customWidth="1"/>
    <col min="13836" max="13836" width="11.7109375" style="79" customWidth="1"/>
    <col min="13837" max="13837" width="42" style="79" customWidth="1"/>
    <col min="13838" max="13838" width="12.85546875" style="79" customWidth="1"/>
    <col min="13839" max="13839" width="12.28515625" style="79" customWidth="1"/>
    <col min="13840" max="13840" width="15" style="79" customWidth="1"/>
    <col min="13841" max="13841" width="15.28515625" style="79" customWidth="1"/>
    <col min="13842" max="13842" width="12.28515625" style="79" customWidth="1"/>
    <col min="13843" max="13843" width="12.85546875" style="79" customWidth="1"/>
    <col min="13844" max="13845" width="13.140625" style="79" customWidth="1"/>
    <col min="13846" max="14090" width="37" style="79"/>
    <col min="14091" max="14091" width="5.7109375" style="79" customWidth="1"/>
    <col min="14092" max="14092" width="11.7109375" style="79" customWidth="1"/>
    <col min="14093" max="14093" width="42" style="79" customWidth="1"/>
    <col min="14094" max="14094" width="12.85546875" style="79" customWidth="1"/>
    <col min="14095" max="14095" width="12.28515625" style="79" customWidth="1"/>
    <col min="14096" max="14096" width="15" style="79" customWidth="1"/>
    <col min="14097" max="14097" width="15.28515625" style="79" customWidth="1"/>
    <col min="14098" max="14098" width="12.28515625" style="79" customWidth="1"/>
    <col min="14099" max="14099" width="12.85546875" style="79" customWidth="1"/>
    <col min="14100" max="14101" width="13.140625" style="79" customWidth="1"/>
    <col min="14102" max="14346" width="37" style="79"/>
    <col min="14347" max="14347" width="5.7109375" style="79" customWidth="1"/>
    <col min="14348" max="14348" width="11.7109375" style="79" customWidth="1"/>
    <col min="14349" max="14349" width="42" style="79" customWidth="1"/>
    <col min="14350" max="14350" width="12.85546875" style="79" customWidth="1"/>
    <col min="14351" max="14351" width="12.28515625" style="79" customWidth="1"/>
    <col min="14352" max="14352" width="15" style="79" customWidth="1"/>
    <col min="14353" max="14353" width="15.28515625" style="79" customWidth="1"/>
    <col min="14354" max="14354" width="12.28515625" style="79" customWidth="1"/>
    <col min="14355" max="14355" width="12.85546875" style="79" customWidth="1"/>
    <col min="14356" max="14357" width="13.140625" style="79" customWidth="1"/>
    <col min="14358" max="14602" width="37" style="79"/>
    <col min="14603" max="14603" width="5.7109375" style="79" customWidth="1"/>
    <col min="14604" max="14604" width="11.7109375" style="79" customWidth="1"/>
    <col min="14605" max="14605" width="42" style="79" customWidth="1"/>
    <col min="14606" max="14606" width="12.85546875" style="79" customWidth="1"/>
    <col min="14607" max="14607" width="12.28515625" style="79" customWidth="1"/>
    <col min="14608" max="14608" width="15" style="79" customWidth="1"/>
    <col min="14609" max="14609" width="15.28515625" style="79" customWidth="1"/>
    <col min="14610" max="14610" width="12.28515625" style="79" customWidth="1"/>
    <col min="14611" max="14611" width="12.85546875" style="79" customWidth="1"/>
    <col min="14612" max="14613" width="13.140625" style="79" customWidth="1"/>
    <col min="14614" max="14858" width="37" style="79"/>
    <col min="14859" max="14859" width="5.7109375" style="79" customWidth="1"/>
    <col min="14860" max="14860" width="11.7109375" style="79" customWidth="1"/>
    <col min="14861" max="14861" width="42" style="79" customWidth="1"/>
    <col min="14862" max="14862" width="12.85546875" style="79" customWidth="1"/>
    <col min="14863" max="14863" width="12.28515625" style="79" customWidth="1"/>
    <col min="14864" max="14864" width="15" style="79" customWidth="1"/>
    <col min="14865" max="14865" width="15.28515625" style="79" customWidth="1"/>
    <col min="14866" max="14866" width="12.28515625" style="79" customWidth="1"/>
    <col min="14867" max="14867" width="12.85546875" style="79" customWidth="1"/>
    <col min="14868" max="14869" width="13.140625" style="79" customWidth="1"/>
    <col min="14870" max="15114" width="37" style="79"/>
    <col min="15115" max="15115" width="5.7109375" style="79" customWidth="1"/>
    <col min="15116" max="15116" width="11.7109375" style="79" customWidth="1"/>
    <col min="15117" max="15117" width="42" style="79" customWidth="1"/>
    <col min="15118" max="15118" width="12.85546875" style="79" customWidth="1"/>
    <col min="15119" max="15119" width="12.28515625" style="79" customWidth="1"/>
    <col min="15120" max="15120" width="15" style="79" customWidth="1"/>
    <col min="15121" max="15121" width="15.28515625" style="79" customWidth="1"/>
    <col min="15122" max="15122" width="12.28515625" style="79" customWidth="1"/>
    <col min="15123" max="15123" width="12.85546875" style="79" customWidth="1"/>
    <col min="15124" max="15125" width="13.140625" style="79" customWidth="1"/>
    <col min="15126" max="15370" width="37" style="79"/>
    <col min="15371" max="15371" width="5.7109375" style="79" customWidth="1"/>
    <col min="15372" max="15372" width="11.7109375" style="79" customWidth="1"/>
    <col min="15373" max="15373" width="42" style="79" customWidth="1"/>
    <col min="15374" max="15374" width="12.85546875" style="79" customWidth="1"/>
    <col min="15375" max="15375" width="12.28515625" style="79" customWidth="1"/>
    <col min="15376" max="15376" width="15" style="79" customWidth="1"/>
    <col min="15377" max="15377" width="15.28515625" style="79" customWidth="1"/>
    <col min="15378" max="15378" width="12.28515625" style="79" customWidth="1"/>
    <col min="15379" max="15379" width="12.85546875" style="79" customWidth="1"/>
    <col min="15380" max="15381" width="13.140625" style="79" customWidth="1"/>
    <col min="15382" max="15626" width="37" style="79"/>
    <col min="15627" max="15627" width="5.7109375" style="79" customWidth="1"/>
    <col min="15628" max="15628" width="11.7109375" style="79" customWidth="1"/>
    <col min="15629" max="15629" width="42" style="79" customWidth="1"/>
    <col min="15630" max="15630" width="12.85546875" style="79" customWidth="1"/>
    <col min="15631" max="15631" width="12.28515625" style="79" customWidth="1"/>
    <col min="15632" max="15632" width="15" style="79" customWidth="1"/>
    <col min="15633" max="15633" width="15.28515625" style="79" customWidth="1"/>
    <col min="15634" max="15634" width="12.28515625" style="79" customWidth="1"/>
    <col min="15635" max="15635" width="12.85546875" style="79" customWidth="1"/>
    <col min="15636" max="15637" width="13.140625" style="79" customWidth="1"/>
    <col min="15638" max="15882" width="37" style="79"/>
    <col min="15883" max="15883" width="5.7109375" style="79" customWidth="1"/>
    <col min="15884" max="15884" width="11.7109375" style="79" customWidth="1"/>
    <col min="15885" max="15885" width="42" style="79" customWidth="1"/>
    <col min="15886" max="15886" width="12.85546875" style="79" customWidth="1"/>
    <col min="15887" max="15887" width="12.28515625" style="79" customWidth="1"/>
    <col min="15888" max="15888" width="15" style="79" customWidth="1"/>
    <col min="15889" max="15889" width="15.28515625" style="79" customWidth="1"/>
    <col min="15890" max="15890" width="12.28515625" style="79" customWidth="1"/>
    <col min="15891" max="15891" width="12.85546875" style="79" customWidth="1"/>
    <col min="15892" max="15893" width="13.140625" style="79" customWidth="1"/>
    <col min="15894" max="16138" width="37" style="79"/>
    <col min="16139" max="16139" width="5.7109375" style="79" customWidth="1"/>
    <col min="16140" max="16140" width="11.7109375" style="79" customWidth="1"/>
    <col min="16141" max="16141" width="42" style="79" customWidth="1"/>
    <col min="16142" max="16142" width="12.85546875" style="79" customWidth="1"/>
    <col min="16143" max="16143" width="12.28515625" style="79" customWidth="1"/>
    <col min="16144" max="16144" width="15" style="79" customWidth="1"/>
    <col min="16145" max="16145" width="15.28515625" style="79" customWidth="1"/>
    <col min="16146" max="16146" width="12.28515625" style="79" customWidth="1"/>
    <col min="16147" max="16147" width="12.85546875" style="79" customWidth="1"/>
    <col min="16148" max="16149" width="13.140625" style="79" customWidth="1"/>
    <col min="16150" max="16384" width="37" style="79"/>
  </cols>
  <sheetData>
    <row r="1" spans="1:21" x14ac:dyDescent="0.2">
      <c r="P1" s="79"/>
    </row>
    <row r="2" spans="1:21" s="2" customFormat="1" ht="33.75" customHeight="1" x14ac:dyDescent="0.25">
      <c r="A2" s="78" t="s">
        <v>155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21"/>
      <c r="P2" s="21"/>
      <c r="Q2" s="21"/>
      <c r="R2" s="21"/>
      <c r="S2" s="21"/>
      <c r="T2" s="21"/>
      <c r="U2" s="21"/>
    </row>
    <row r="3" spans="1:21" s="3" customFormat="1" ht="18" customHeight="1" x14ac:dyDescent="0.25">
      <c r="A3" s="26"/>
      <c r="B3" s="29"/>
      <c r="C3" s="75" t="s">
        <v>139</v>
      </c>
      <c r="D3" s="76"/>
      <c r="E3" s="76"/>
      <c r="F3" s="76"/>
      <c r="G3" s="76" t="s">
        <v>140</v>
      </c>
      <c r="H3" s="76"/>
      <c r="I3" s="76"/>
      <c r="J3" s="76"/>
      <c r="K3" s="77" t="s">
        <v>141</v>
      </c>
      <c r="L3" s="77"/>
      <c r="M3" s="77"/>
      <c r="N3" s="77"/>
      <c r="O3" s="24"/>
    </row>
    <row r="4" spans="1:21" s="3" customFormat="1" ht="138" customHeight="1" x14ac:dyDescent="0.25">
      <c r="A4" s="27" t="s">
        <v>0</v>
      </c>
      <c r="B4" s="30" t="s">
        <v>1</v>
      </c>
      <c r="C4" s="28" t="s">
        <v>145</v>
      </c>
      <c r="D4" s="25" t="s">
        <v>156</v>
      </c>
      <c r="E4" s="51" t="s">
        <v>151</v>
      </c>
      <c r="F4" s="64" t="s">
        <v>157</v>
      </c>
      <c r="G4" s="28" t="s">
        <v>145</v>
      </c>
      <c r="H4" s="25" t="s">
        <v>156</v>
      </c>
      <c r="I4" s="51" t="s">
        <v>151</v>
      </c>
      <c r="J4" s="64" t="s">
        <v>157</v>
      </c>
      <c r="K4" s="69" t="s">
        <v>145</v>
      </c>
      <c r="L4" s="25" t="s">
        <v>156</v>
      </c>
      <c r="M4" s="51" t="s">
        <v>151</v>
      </c>
      <c r="N4" s="64" t="s">
        <v>157</v>
      </c>
    </row>
    <row r="5" spans="1:21" s="6" customFormat="1" ht="15" x14ac:dyDescent="0.25">
      <c r="A5" s="8">
        <v>1</v>
      </c>
      <c r="B5" s="5" t="s">
        <v>2</v>
      </c>
      <c r="C5" s="49">
        <v>226</v>
      </c>
      <c r="D5" s="80">
        <v>264259</v>
      </c>
      <c r="E5" s="35">
        <v>549716.54</v>
      </c>
      <c r="F5" s="70">
        <f>(D5+E5)/C5</f>
        <v>3601.6616814159293</v>
      </c>
      <c r="G5" s="31">
        <v>223</v>
      </c>
      <c r="H5" s="35">
        <v>329125.44</v>
      </c>
      <c r="I5" s="35">
        <v>727517.69</v>
      </c>
      <c r="J5" s="72">
        <f>(H5+I5)/G5</f>
        <v>4738.3099999999995</v>
      </c>
      <c r="K5" s="31">
        <v>224</v>
      </c>
      <c r="L5" s="35">
        <v>443775</v>
      </c>
      <c r="M5" s="4">
        <v>951945.26</v>
      </c>
      <c r="N5" s="73">
        <f>(L5+M5)/K5</f>
        <v>6230.8940178571429</v>
      </c>
    </row>
    <row r="6" spans="1:21" s="6" customFormat="1" ht="15" x14ac:dyDescent="0.25">
      <c r="A6" s="4">
        <f>A5+1</f>
        <v>2</v>
      </c>
      <c r="B6" s="7" t="s">
        <v>3</v>
      </c>
      <c r="C6" s="45">
        <v>104</v>
      </c>
      <c r="D6" s="80">
        <v>125941</v>
      </c>
      <c r="E6" s="35">
        <v>369582.78</v>
      </c>
      <c r="F6" s="70">
        <f t="shared" ref="F6:F69" si="0">(D6+E6)/C6</f>
        <v>4764.6517307692311</v>
      </c>
      <c r="G6" s="31">
        <v>107</v>
      </c>
      <c r="H6" s="35">
        <v>171369.13</v>
      </c>
      <c r="I6" s="35">
        <v>420068.93</v>
      </c>
      <c r="J6" s="72">
        <f t="shared" ref="J6:J69" si="1">(H6+I6)/G6</f>
        <v>5527.458504672898</v>
      </c>
      <c r="K6" s="31">
        <v>113</v>
      </c>
      <c r="L6" s="35">
        <v>232674</v>
      </c>
      <c r="M6" s="4">
        <v>356736.7</v>
      </c>
      <c r="N6" s="73">
        <f t="shared" ref="N6:N69" si="2">(L6+M6)/K6</f>
        <v>5216.0238938053089</v>
      </c>
    </row>
    <row r="7" spans="1:21" s="6" customFormat="1" ht="15" x14ac:dyDescent="0.25">
      <c r="A7" s="4">
        <f t="shared" ref="A7:A70" si="3">A6+1</f>
        <v>3</v>
      </c>
      <c r="B7" s="7" t="s">
        <v>4</v>
      </c>
      <c r="C7" s="45">
        <v>237</v>
      </c>
      <c r="D7" s="80">
        <v>307811</v>
      </c>
      <c r="E7" s="35">
        <v>582764.96</v>
      </c>
      <c r="F7" s="70">
        <f t="shared" si="0"/>
        <v>3757.7044725738397</v>
      </c>
      <c r="G7" s="31">
        <v>239</v>
      </c>
      <c r="H7" s="35">
        <v>398682.98</v>
      </c>
      <c r="I7" s="35">
        <v>679868.2</v>
      </c>
      <c r="J7" s="72">
        <f t="shared" si="1"/>
        <v>4512.7664435146444</v>
      </c>
      <c r="K7" s="31">
        <v>240</v>
      </c>
      <c r="L7" s="35">
        <v>521894.2</v>
      </c>
      <c r="M7" s="4">
        <v>726207.76</v>
      </c>
      <c r="N7" s="73">
        <f t="shared" si="2"/>
        <v>5200.4248333333335</v>
      </c>
    </row>
    <row r="8" spans="1:21" s="6" customFormat="1" ht="15" x14ac:dyDescent="0.25">
      <c r="A8" s="4">
        <f t="shared" si="3"/>
        <v>4</v>
      </c>
      <c r="B8" s="7" t="s">
        <v>108</v>
      </c>
      <c r="C8" s="45">
        <v>240</v>
      </c>
      <c r="D8" s="80">
        <v>308991.88</v>
      </c>
      <c r="E8" s="35">
        <v>580138.01</v>
      </c>
      <c r="F8" s="70">
        <f t="shared" si="0"/>
        <v>3704.7078750000001</v>
      </c>
      <c r="G8" s="31">
        <v>237</v>
      </c>
      <c r="H8" s="35">
        <v>362104.92000000004</v>
      </c>
      <c r="I8" s="35">
        <v>713924.94</v>
      </c>
      <c r="J8" s="72">
        <f t="shared" si="1"/>
        <v>4540.2103797468353</v>
      </c>
      <c r="K8" s="31">
        <v>227</v>
      </c>
      <c r="L8" s="35">
        <v>464792</v>
      </c>
      <c r="M8" s="4">
        <v>726891.61</v>
      </c>
      <c r="N8" s="73">
        <f t="shared" si="2"/>
        <v>5249.7075330396474</v>
      </c>
    </row>
    <row r="9" spans="1:21" s="6" customFormat="1" ht="15" x14ac:dyDescent="0.25">
      <c r="A9" s="4">
        <f t="shared" si="3"/>
        <v>5</v>
      </c>
      <c r="B9" s="7" t="s">
        <v>5</v>
      </c>
      <c r="C9" s="45">
        <v>119</v>
      </c>
      <c r="D9" s="80">
        <v>157504</v>
      </c>
      <c r="E9" s="35">
        <v>315546.78000000003</v>
      </c>
      <c r="F9" s="70">
        <f t="shared" si="0"/>
        <v>3975.2166386554622</v>
      </c>
      <c r="G9" s="31">
        <v>107</v>
      </c>
      <c r="H9" s="35">
        <v>176835</v>
      </c>
      <c r="I9" s="35">
        <v>410187.21</v>
      </c>
      <c r="J9" s="72">
        <f t="shared" si="1"/>
        <v>5486.1888785046722</v>
      </c>
      <c r="K9" s="31">
        <v>106</v>
      </c>
      <c r="L9" s="35">
        <v>241943.75</v>
      </c>
      <c r="M9" s="4">
        <v>434893</v>
      </c>
      <c r="N9" s="73">
        <f t="shared" si="2"/>
        <v>6385.2523584905657</v>
      </c>
    </row>
    <row r="10" spans="1:21" s="6" customFormat="1" ht="15" x14ac:dyDescent="0.25">
      <c r="A10" s="4">
        <f t="shared" si="3"/>
        <v>6</v>
      </c>
      <c r="B10" s="7" t="s">
        <v>6</v>
      </c>
      <c r="C10" s="45">
        <v>113</v>
      </c>
      <c r="D10" s="80">
        <v>185394</v>
      </c>
      <c r="E10" s="35">
        <v>357561.18</v>
      </c>
      <c r="F10" s="70">
        <f t="shared" si="0"/>
        <v>4804.913097345132</v>
      </c>
      <c r="G10" s="31">
        <v>106</v>
      </c>
      <c r="H10" s="35">
        <v>196031.55</v>
      </c>
      <c r="I10" s="35">
        <v>406299.41</v>
      </c>
      <c r="J10" s="72">
        <f t="shared" si="1"/>
        <v>5682.3675471698107</v>
      </c>
      <c r="K10" s="31">
        <v>100</v>
      </c>
      <c r="L10" s="35">
        <v>279326.95</v>
      </c>
      <c r="M10" s="4">
        <v>543002.53</v>
      </c>
      <c r="N10" s="73">
        <f t="shared" si="2"/>
        <v>8223.2947999999997</v>
      </c>
    </row>
    <row r="11" spans="1:21" s="6" customFormat="1" ht="15" x14ac:dyDescent="0.25">
      <c r="A11" s="4">
        <f t="shared" si="3"/>
        <v>7</v>
      </c>
      <c r="B11" s="7" t="s">
        <v>7</v>
      </c>
      <c r="C11" s="45">
        <v>172</v>
      </c>
      <c r="D11" s="80">
        <v>240372</v>
      </c>
      <c r="E11" s="35">
        <v>979096.01</v>
      </c>
      <c r="F11" s="70">
        <f t="shared" si="0"/>
        <v>7089.9302906976745</v>
      </c>
      <c r="G11" s="31">
        <v>234</v>
      </c>
      <c r="H11" s="35">
        <v>353183.28</v>
      </c>
      <c r="I11" s="35">
        <v>779087.32</v>
      </c>
      <c r="J11" s="72">
        <f t="shared" si="1"/>
        <v>4838.7632478632486</v>
      </c>
      <c r="K11" s="31">
        <v>237</v>
      </c>
      <c r="L11" s="35">
        <v>452464</v>
      </c>
      <c r="M11" s="4">
        <v>710401.05</v>
      </c>
      <c r="N11" s="73">
        <f t="shared" si="2"/>
        <v>4906.6035864978903</v>
      </c>
    </row>
    <row r="12" spans="1:21" s="6" customFormat="1" ht="15" x14ac:dyDescent="0.25">
      <c r="A12" s="4">
        <f t="shared" si="3"/>
        <v>8</v>
      </c>
      <c r="B12" s="7" t="s">
        <v>8</v>
      </c>
      <c r="C12" s="45">
        <v>205</v>
      </c>
      <c r="D12" s="80">
        <v>265486</v>
      </c>
      <c r="E12" s="35">
        <v>530325.40999999992</v>
      </c>
      <c r="F12" s="70">
        <f t="shared" si="0"/>
        <v>3882.00687804878</v>
      </c>
      <c r="G12" s="31">
        <v>194</v>
      </c>
      <c r="H12" s="35">
        <v>303752.72000000003</v>
      </c>
      <c r="I12" s="35">
        <v>550326.76</v>
      </c>
      <c r="J12" s="72">
        <f t="shared" si="1"/>
        <v>4402.4715463917528</v>
      </c>
      <c r="K12" s="31">
        <v>192</v>
      </c>
      <c r="L12" s="35">
        <v>411013</v>
      </c>
      <c r="M12" s="4">
        <v>624523.51</v>
      </c>
      <c r="N12" s="73">
        <f t="shared" si="2"/>
        <v>5393.4193229166667</v>
      </c>
    </row>
    <row r="13" spans="1:21" s="6" customFormat="1" ht="15" x14ac:dyDescent="0.25">
      <c r="A13" s="4">
        <f t="shared" si="3"/>
        <v>9</v>
      </c>
      <c r="B13" s="7" t="s">
        <v>9</v>
      </c>
      <c r="C13" s="45">
        <v>121</v>
      </c>
      <c r="D13" s="80">
        <v>165105</v>
      </c>
      <c r="E13" s="35">
        <v>369716.16</v>
      </c>
      <c r="F13" s="70">
        <f t="shared" si="0"/>
        <v>4420.0095867768587</v>
      </c>
      <c r="G13" s="31">
        <v>114</v>
      </c>
      <c r="H13" s="35">
        <v>211697</v>
      </c>
      <c r="I13" s="35">
        <v>377281.01</v>
      </c>
      <c r="J13" s="72">
        <f t="shared" si="1"/>
        <v>5166.4737719298246</v>
      </c>
      <c r="K13" s="31">
        <v>113</v>
      </c>
      <c r="L13" s="35">
        <v>244913</v>
      </c>
      <c r="M13" s="4">
        <v>636565.16999999993</v>
      </c>
      <c r="N13" s="73">
        <f t="shared" si="2"/>
        <v>7800.6917699115038</v>
      </c>
    </row>
    <row r="14" spans="1:21" s="6" customFormat="1" ht="15" x14ac:dyDescent="0.25">
      <c r="A14" s="4">
        <f t="shared" si="3"/>
        <v>10</v>
      </c>
      <c r="B14" s="7" t="s">
        <v>10</v>
      </c>
      <c r="C14" s="45">
        <v>103</v>
      </c>
      <c r="D14" s="80">
        <v>123380</v>
      </c>
      <c r="E14" s="35">
        <v>329592.48</v>
      </c>
      <c r="F14" s="70">
        <f t="shared" si="0"/>
        <v>4397.791067961165</v>
      </c>
      <c r="G14" s="31">
        <v>107</v>
      </c>
      <c r="H14" s="35">
        <v>155720.1</v>
      </c>
      <c r="I14" s="35">
        <v>411182.83</v>
      </c>
      <c r="J14" s="72">
        <f t="shared" si="1"/>
        <v>5298.1582242990662</v>
      </c>
      <c r="K14" s="31">
        <v>102</v>
      </c>
      <c r="L14" s="35">
        <v>211216.15</v>
      </c>
      <c r="M14" s="4">
        <v>419693.9</v>
      </c>
      <c r="N14" s="73">
        <f t="shared" si="2"/>
        <v>6185.392647058824</v>
      </c>
    </row>
    <row r="15" spans="1:21" s="6" customFormat="1" ht="15" x14ac:dyDescent="0.25">
      <c r="A15" s="4">
        <f t="shared" si="3"/>
        <v>11</v>
      </c>
      <c r="B15" s="7" t="s">
        <v>11</v>
      </c>
      <c r="C15" s="45">
        <v>175</v>
      </c>
      <c r="D15" s="80">
        <v>236972</v>
      </c>
      <c r="E15" s="35">
        <v>476046.82</v>
      </c>
      <c r="F15" s="70">
        <f t="shared" si="0"/>
        <v>4074.3932571428577</v>
      </c>
      <c r="G15" s="31">
        <v>161</v>
      </c>
      <c r="H15" s="35">
        <v>290967.10000000003</v>
      </c>
      <c r="I15" s="35">
        <v>669249.1</v>
      </c>
      <c r="J15" s="72">
        <f t="shared" si="1"/>
        <v>5964.0757763975153</v>
      </c>
      <c r="K15" s="31">
        <v>168</v>
      </c>
      <c r="L15" s="35">
        <v>388382</v>
      </c>
      <c r="M15" s="4">
        <v>594330.86</v>
      </c>
      <c r="N15" s="73">
        <f t="shared" si="2"/>
        <v>5849.4813095238096</v>
      </c>
    </row>
    <row r="16" spans="1:21" s="6" customFormat="1" ht="15" x14ac:dyDescent="0.25">
      <c r="A16" s="4">
        <f t="shared" si="3"/>
        <v>12</v>
      </c>
      <c r="B16" s="7" t="s">
        <v>12</v>
      </c>
      <c r="C16" s="45">
        <v>105</v>
      </c>
      <c r="D16" s="80">
        <v>147049</v>
      </c>
      <c r="E16" s="35">
        <v>453258.79</v>
      </c>
      <c r="F16" s="70">
        <f t="shared" si="0"/>
        <v>5717.2170476190477</v>
      </c>
      <c r="G16" s="31">
        <v>105</v>
      </c>
      <c r="H16" s="35">
        <v>187307.3</v>
      </c>
      <c r="I16" s="35">
        <v>633696.54</v>
      </c>
      <c r="J16" s="72">
        <f t="shared" si="1"/>
        <v>7819.084190476191</v>
      </c>
      <c r="K16" s="31">
        <v>110</v>
      </c>
      <c r="L16" s="35">
        <v>270660</v>
      </c>
      <c r="M16" s="4">
        <v>420260.81</v>
      </c>
      <c r="N16" s="73">
        <f t="shared" si="2"/>
        <v>6281.0982727272731</v>
      </c>
    </row>
    <row r="17" spans="1:14" s="6" customFormat="1" ht="15" x14ac:dyDescent="0.25">
      <c r="A17" s="4">
        <f t="shared" si="3"/>
        <v>13</v>
      </c>
      <c r="B17" s="7" t="s">
        <v>13</v>
      </c>
      <c r="C17" s="45">
        <v>187</v>
      </c>
      <c r="D17" s="80">
        <v>249262</v>
      </c>
      <c r="E17" s="35">
        <v>511035.86</v>
      </c>
      <c r="F17" s="70">
        <f t="shared" si="0"/>
        <v>4065.7639572192511</v>
      </c>
      <c r="G17" s="31">
        <v>181</v>
      </c>
      <c r="H17" s="35">
        <v>306176.18</v>
      </c>
      <c r="I17" s="35">
        <v>610488.84</v>
      </c>
      <c r="J17" s="72">
        <f t="shared" si="1"/>
        <v>5064.4476243093923</v>
      </c>
      <c r="K17" s="31">
        <v>175</v>
      </c>
      <c r="L17" s="35">
        <v>385447</v>
      </c>
      <c r="M17" s="4">
        <v>615869.28</v>
      </c>
      <c r="N17" s="73">
        <f t="shared" si="2"/>
        <v>5721.8073142857147</v>
      </c>
    </row>
    <row r="18" spans="1:14" s="6" customFormat="1" ht="15" x14ac:dyDescent="0.25">
      <c r="A18" s="4">
        <f t="shared" si="3"/>
        <v>14</v>
      </c>
      <c r="B18" s="7" t="s">
        <v>14</v>
      </c>
      <c r="C18" s="45">
        <v>222</v>
      </c>
      <c r="D18" s="80">
        <v>338014</v>
      </c>
      <c r="E18" s="35">
        <v>610168.28</v>
      </c>
      <c r="F18" s="70">
        <f t="shared" si="0"/>
        <v>4271.0913513513515</v>
      </c>
      <c r="G18" s="31">
        <v>212</v>
      </c>
      <c r="H18" s="35">
        <v>413800.64</v>
      </c>
      <c r="I18" s="35">
        <v>733582.52</v>
      </c>
      <c r="J18" s="72">
        <f t="shared" si="1"/>
        <v>5412.1847169811326</v>
      </c>
      <c r="K18" s="31">
        <v>218</v>
      </c>
      <c r="L18" s="35">
        <v>507844</v>
      </c>
      <c r="M18" s="4">
        <v>764853.27</v>
      </c>
      <c r="N18" s="73">
        <f t="shared" si="2"/>
        <v>5838.0608715596327</v>
      </c>
    </row>
    <row r="19" spans="1:14" s="6" customFormat="1" ht="15" x14ac:dyDescent="0.25">
      <c r="A19" s="4">
        <f t="shared" si="3"/>
        <v>15</v>
      </c>
      <c r="B19" s="7" t="s">
        <v>15</v>
      </c>
      <c r="C19" s="45">
        <v>238</v>
      </c>
      <c r="D19" s="80">
        <v>287143</v>
      </c>
      <c r="E19" s="35">
        <v>540237.12</v>
      </c>
      <c r="F19" s="70">
        <f t="shared" si="0"/>
        <v>3476.3870588235295</v>
      </c>
      <c r="G19" s="31">
        <v>237</v>
      </c>
      <c r="H19" s="35">
        <v>383115.63</v>
      </c>
      <c r="I19" s="35">
        <v>597795.81000000006</v>
      </c>
      <c r="J19" s="72">
        <f t="shared" si="1"/>
        <v>4138.8668354430383</v>
      </c>
      <c r="K19" s="31">
        <v>231</v>
      </c>
      <c r="L19" s="35">
        <v>449146</v>
      </c>
      <c r="M19" s="4">
        <v>741225.32</v>
      </c>
      <c r="N19" s="73">
        <f t="shared" si="2"/>
        <v>5153.1225974025965</v>
      </c>
    </row>
    <row r="20" spans="1:14" s="6" customFormat="1" ht="15" x14ac:dyDescent="0.25">
      <c r="A20" s="4">
        <f t="shared" si="3"/>
        <v>16</v>
      </c>
      <c r="B20" s="7" t="s">
        <v>16</v>
      </c>
      <c r="C20" s="45">
        <v>232</v>
      </c>
      <c r="D20" s="80">
        <v>282455.09999999998</v>
      </c>
      <c r="E20" s="35">
        <v>554532.47</v>
      </c>
      <c r="F20" s="70">
        <f t="shared" si="0"/>
        <v>3607.7050431034481</v>
      </c>
      <c r="G20" s="31">
        <v>228</v>
      </c>
      <c r="H20" s="35">
        <v>345467.35</v>
      </c>
      <c r="I20" s="35">
        <v>692502.73</v>
      </c>
      <c r="J20" s="72">
        <f t="shared" si="1"/>
        <v>4552.5003508771924</v>
      </c>
      <c r="K20" s="31">
        <v>230</v>
      </c>
      <c r="L20" s="35">
        <v>457318</v>
      </c>
      <c r="M20" s="4">
        <v>681781.47</v>
      </c>
      <c r="N20" s="73">
        <f t="shared" si="2"/>
        <v>4952.6063913043481</v>
      </c>
    </row>
    <row r="21" spans="1:14" s="6" customFormat="1" ht="15" x14ac:dyDescent="0.25">
      <c r="A21" s="4">
        <f t="shared" si="3"/>
        <v>17</v>
      </c>
      <c r="B21" s="7" t="s">
        <v>17</v>
      </c>
      <c r="C21" s="45">
        <v>171</v>
      </c>
      <c r="D21" s="80">
        <v>214971.94</v>
      </c>
      <c r="E21" s="35">
        <v>450260.29</v>
      </c>
      <c r="F21" s="70">
        <f t="shared" si="0"/>
        <v>3890.2469590643273</v>
      </c>
      <c r="G21" s="31">
        <v>175</v>
      </c>
      <c r="H21" s="35">
        <v>312622.07</v>
      </c>
      <c r="I21" s="35">
        <v>515156.19</v>
      </c>
      <c r="J21" s="72">
        <f t="shared" si="1"/>
        <v>4730.1614857142858</v>
      </c>
      <c r="K21" s="31">
        <v>160</v>
      </c>
      <c r="L21" s="35">
        <v>370307.68</v>
      </c>
      <c r="M21" s="4">
        <v>657265.41</v>
      </c>
      <c r="N21" s="73">
        <f t="shared" si="2"/>
        <v>6422.3318125000005</v>
      </c>
    </row>
    <row r="22" spans="1:14" s="6" customFormat="1" ht="15" x14ac:dyDescent="0.25">
      <c r="A22" s="4">
        <f t="shared" si="3"/>
        <v>18</v>
      </c>
      <c r="B22" s="7" t="s">
        <v>18</v>
      </c>
      <c r="C22" s="45">
        <v>108</v>
      </c>
      <c r="D22" s="80">
        <v>163576</v>
      </c>
      <c r="E22" s="35">
        <v>332367.31</v>
      </c>
      <c r="F22" s="70">
        <f t="shared" si="0"/>
        <v>4592.0676851851849</v>
      </c>
      <c r="G22" s="31">
        <v>103</v>
      </c>
      <c r="H22" s="35">
        <v>205642.88</v>
      </c>
      <c r="I22" s="35">
        <v>345655.91</v>
      </c>
      <c r="J22" s="72">
        <f t="shared" si="1"/>
        <v>5352.4154368932041</v>
      </c>
      <c r="K22" s="31">
        <v>100</v>
      </c>
      <c r="L22" s="35">
        <v>243808</v>
      </c>
      <c r="M22" s="4">
        <v>471735.42</v>
      </c>
      <c r="N22" s="73">
        <f t="shared" si="2"/>
        <v>7155.4341999999997</v>
      </c>
    </row>
    <row r="23" spans="1:14" s="6" customFormat="1" ht="15" x14ac:dyDescent="0.25">
      <c r="A23" s="4">
        <f t="shared" si="3"/>
        <v>19</v>
      </c>
      <c r="B23" s="7" t="s">
        <v>19</v>
      </c>
      <c r="C23" s="45">
        <v>150</v>
      </c>
      <c r="D23" s="80">
        <v>190092</v>
      </c>
      <c r="E23" s="35">
        <v>550197.26</v>
      </c>
      <c r="F23" s="70">
        <f t="shared" si="0"/>
        <v>4935.2617333333337</v>
      </c>
      <c r="G23" s="31">
        <v>148</v>
      </c>
      <c r="H23" s="35">
        <v>245534.94999999998</v>
      </c>
      <c r="I23" s="35">
        <v>623883.98</v>
      </c>
      <c r="J23" s="72">
        <f t="shared" si="1"/>
        <v>5874.452229729729</v>
      </c>
      <c r="K23" s="31">
        <v>149</v>
      </c>
      <c r="L23" s="35">
        <v>297070</v>
      </c>
      <c r="M23" s="4">
        <v>725796.06</v>
      </c>
      <c r="N23" s="73">
        <f t="shared" si="2"/>
        <v>6864.8728859060402</v>
      </c>
    </row>
    <row r="24" spans="1:14" s="6" customFormat="1" ht="15" x14ac:dyDescent="0.25">
      <c r="A24" s="4">
        <f t="shared" si="3"/>
        <v>20</v>
      </c>
      <c r="B24" s="7" t="s">
        <v>20</v>
      </c>
      <c r="C24" s="45">
        <v>138</v>
      </c>
      <c r="D24" s="80">
        <v>187260.87</v>
      </c>
      <c r="E24" s="35">
        <v>317940.84999999998</v>
      </c>
      <c r="F24" s="70">
        <f t="shared" si="0"/>
        <v>3660.8820289855071</v>
      </c>
      <c r="G24" s="31">
        <v>136</v>
      </c>
      <c r="H24" s="35">
        <v>217698.75999999998</v>
      </c>
      <c r="I24" s="35">
        <v>366656.83</v>
      </c>
      <c r="J24" s="72">
        <f t="shared" si="1"/>
        <v>4296.7322794117645</v>
      </c>
      <c r="K24" s="31">
        <v>126</v>
      </c>
      <c r="L24" s="35">
        <v>271554</v>
      </c>
      <c r="M24" s="4">
        <v>463134.02</v>
      </c>
      <c r="N24" s="73">
        <f t="shared" si="2"/>
        <v>5830.8573015873017</v>
      </c>
    </row>
    <row r="25" spans="1:14" s="6" customFormat="1" ht="15" x14ac:dyDescent="0.25">
      <c r="A25" s="4">
        <f t="shared" si="3"/>
        <v>21</v>
      </c>
      <c r="B25" s="7" t="s">
        <v>21</v>
      </c>
      <c r="C25" s="45">
        <v>70</v>
      </c>
      <c r="D25" s="80">
        <v>104682</v>
      </c>
      <c r="E25" s="35">
        <v>242776.95999999999</v>
      </c>
      <c r="F25" s="70">
        <f t="shared" si="0"/>
        <v>4963.6994285714281</v>
      </c>
      <c r="G25" s="31">
        <v>70</v>
      </c>
      <c r="H25" s="35">
        <v>135508.12</v>
      </c>
      <c r="I25" s="35">
        <v>302237.06</v>
      </c>
      <c r="J25" s="72">
        <f t="shared" si="1"/>
        <v>6253.5025714285712</v>
      </c>
      <c r="K25" s="31">
        <v>67</v>
      </c>
      <c r="L25" s="35">
        <v>105487.98</v>
      </c>
      <c r="M25" s="4">
        <v>211500.35</v>
      </c>
      <c r="N25" s="73">
        <f t="shared" si="2"/>
        <v>4731.1691044776126</v>
      </c>
    </row>
    <row r="26" spans="1:14" s="6" customFormat="1" ht="15" x14ac:dyDescent="0.25">
      <c r="A26" s="4">
        <f t="shared" si="3"/>
        <v>22</v>
      </c>
      <c r="B26" s="7" t="s">
        <v>22</v>
      </c>
      <c r="C26" s="45">
        <v>128</v>
      </c>
      <c r="D26" s="80">
        <v>196049.91</v>
      </c>
      <c r="E26" s="35">
        <v>371021.77</v>
      </c>
      <c r="F26" s="70">
        <f t="shared" si="0"/>
        <v>4430.2475000000004</v>
      </c>
      <c r="G26" s="31">
        <v>108</v>
      </c>
      <c r="H26" s="35">
        <v>230872.13</v>
      </c>
      <c r="I26" s="35">
        <v>464295.56</v>
      </c>
      <c r="J26" s="72">
        <f t="shared" si="1"/>
        <v>6436.7378703703698</v>
      </c>
      <c r="K26" s="31">
        <v>110</v>
      </c>
      <c r="L26" s="35">
        <v>283872.33999999997</v>
      </c>
      <c r="M26" s="4">
        <v>627935.33000000007</v>
      </c>
      <c r="N26" s="73">
        <f t="shared" si="2"/>
        <v>8289.1606363636365</v>
      </c>
    </row>
    <row r="27" spans="1:14" s="6" customFormat="1" ht="15" x14ac:dyDescent="0.25">
      <c r="A27" s="4">
        <f t="shared" si="3"/>
        <v>23</v>
      </c>
      <c r="B27" s="7" t="s">
        <v>23</v>
      </c>
      <c r="C27" s="45">
        <v>186</v>
      </c>
      <c r="D27" s="80">
        <v>243117</v>
      </c>
      <c r="E27" s="35">
        <v>535163.68999999994</v>
      </c>
      <c r="F27" s="70">
        <f t="shared" si="0"/>
        <v>4184.3047849462364</v>
      </c>
      <c r="G27" s="31">
        <v>189</v>
      </c>
      <c r="H27" s="35">
        <v>295433.88</v>
      </c>
      <c r="I27" s="35">
        <v>647077.43000000005</v>
      </c>
      <c r="J27" s="72">
        <f t="shared" si="1"/>
        <v>4986.8323280423283</v>
      </c>
      <c r="K27" s="31">
        <v>173</v>
      </c>
      <c r="L27" s="35">
        <v>372933</v>
      </c>
      <c r="M27" s="4">
        <v>664064</v>
      </c>
      <c r="N27" s="73">
        <f t="shared" si="2"/>
        <v>5994.2023121387283</v>
      </c>
    </row>
    <row r="28" spans="1:14" s="6" customFormat="1" ht="15" x14ac:dyDescent="0.25">
      <c r="A28" s="4">
        <f t="shared" si="3"/>
        <v>24</v>
      </c>
      <c r="B28" s="7" t="s">
        <v>24</v>
      </c>
      <c r="C28" s="45">
        <v>137</v>
      </c>
      <c r="D28" s="80">
        <v>176889</v>
      </c>
      <c r="E28" s="35">
        <v>429845.58</v>
      </c>
      <c r="F28" s="70">
        <f t="shared" si="0"/>
        <v>4428.719562043796</v>
      </c>
      <c r="G28" s="31">
        <v>135</v>
      </c>
      <c r="H28" s="35">
        <v>233326.29</v>
      </c>
      <c r="I28" s="35">
        <v>557795.26</v>
      </c>
      <c r="J28" s="72">
        <f t="shared" si="1"/>
        <v>5860.1596296296302</v>
      </c>
      <c r="K28" s="31">
        <v>123</v>
      </c>
      <c r="L28" s="35">
        <v>284493</v>
      </c>
      <c r="M28" s="4">
        <v>608382.04</v>
      </c>
      <c r="N28" s="73">
        <f t="shared" si="2"/>
        <v>7259.1466666666665</v>
      </c>
    </row>
    <row r="29" spans="1:14" s="6" customFormat="1" ht="15" x14ac:dyDescent="0.25">
      <c r="A29" s="4">
        <f t="shared" si="3"/>
        <v>25</v>
      </c>
      <c r="B29" s="7" t="s">
        <v>25</v>
      </c>
      <c r="C29" s="45">
        <v>113</v>
      </c>
      <c r="D29" s="80">
        <v>138883</v>
      </c>
      <c r="E29" s="35">
        <v>359052.07</v>
      </c>
      <c r="F29" s="70">
        <f t="shared" si="0"/>
        <v>4406.5050442477877</v>
      </c>
      <c r="G29" s="31">
        <v>112</v>
      </c>
      <c r="H29" s="35">
        <v>189763.4</v>
      </c>
      <c r="I29" s="35">
        <v>439304.95</v>
      </c>
      <c r="J29" s="72">
        <f t="shared" si="1"/>
        <v>5616.6816964285708</v>
      </c>
      <c r="K29" s="31">
        <v>110</v>
      </c>
      <c r="L29" s="35">
        <v>258227.75999999998</v>
      </c>
      <c r="M29" s="4">
        <v>447768.45</v>
      </c>
      <c r="N29" s="73">
        <f t="shared" si="2"/>
        <v>6418.1473636363635</v>
      </c>
    </row>
    <row r="30" spans="1:14" s="6" customFormat="1" ht="15" x14ac:dyDescent="0.25">
      <c r="A30" s="4">
        <f t="shared" si="3"/>
        <v>26</v>
      </c>
      <c r="B30" s="7" t="s">
        <v>26</v>
      </c>
      <c r="C30" s="45">
        <v>186</v>
      </c>
      <c r="D30" s="80">
        <v>237599</v>
      </c>
      <c r="E30" s="35">
        <v>478526.89</v>
      </c>
      <c r="F30" s="70">
        <f t="shared" si="0"/>
        <v>3850.1391935483871</v>
      </c>
      <c r="G30" s="31">
        <v>176</v>
      </c>
      <c r="H30" s="35">
        <v>287024.62</v>
      </c>
      <c r="I30" s="35">
        <v>592053.48</v>
      </c>
      <c r="J30" s="72">
        <f t="shared" si="1"/>
        <v>4994.7619318181814</v>
      </c>
      <c r="K30" s="31">
        <v>180</v>
      </c>
      <c r="L30" s="35">
        <v>386337.96</v>
      </c>
      <c r="M30" s="4">
        <v>610737.12</v>
      </c>
      <c r="N30" s="73">
        <f t="shared" si="2"/>
        <v>5539.3060000000005</v>
      </c>
    </row>
    <row r="31" spans="1:14" s="6" customFormat="1" ht="15" x14ac:dyDescent="0.25">
      <c r="A31" s="4">
        <f t="shared" si="3"/>
        <v>27</v>
      </c>
      <c r="B31" s="7" t="s">
        <v>27</v>
      </c>
      <c r="C31" s="45">
        <v>171</v>
      </c>
      <c r="D31" s="80">
        <v>212010</v>
      </c>
      <c r="E31" s="35">
        <v>527060.54</v>
      </c>
      <c r="F31" s="70">
        <f t="shared" si="0"/>
        <v>4322.0499415204677</v>
      </c>
      <c r="G31" s="31">
        <v>174</v>
      </c>
      <c r="H31" s="35">
        <v>266140.78999999998</v>
      </c>
      <c r="I31" s="35">
        <v>622407.69999999995</v>
      </c>
      <c r="J31" s="72">
        <f t="shared" si="1"/>
        <v>5106.6005172413788</v>
      </c>
      <c r="K31" s="31">
        <v>156</v>
      </c>
      <c r="L31" s="35">
        <v>302870.44</v>
      </c>
      <c r="M31" s="4">
        <v>682374.52</v>
      </c>
      <c r="N31" s="73">
        <f t="shared" si="2"/>
        <v>6315.6728205128202</v>
      </c>
    </row>
    <row r="32" spans="1:14" s="6" customFormat="1" ht="15" x14ac:dyDescent="0.25">
      <c r="A32" s="4">
        <f t="shared" si="3"/>
        <v>28</v>
      </c>
      <c r="B32" s="7" t="s">
        <v>28</v>
      </c>
      <c r="C32" s="45">
        <v>185</v>
      </c>
      <c r="D32" s="80">
        <v>230520</v>
      </c>
      <c r="E32" s="35">
        <v>528699.89</v>
      </c>
      <c r="F32" s="70">
        <f t="shared" si="0"/>
        <v>4103.8912972972976</v>
      </c>
      <c r="G32" s="31">
        <v>185</v>
      </c>
      <c r="H32" s="35">
        <v>326281.77</v>
      </c>
      <c r="I32" s="35">
        <v>583438.6</v>
      </c>
      <c r="J32" s="72">
        <f t="shared" si="1"/>
        <v>4917.4074054054054</v>
      </c>
      <c r="K32" s="31">
        <v>179</v>
      </c>
      <c r="L32" s="35">
        <v>394815.92</v>
      </c>
      <c r="M32" s="4">
        <v>617596.94999999995</v>
      </c>
      <c r="N32" s="73">
        <f t="shared" si="2"/>
        <v>5655.9378212290494</v>
      </c>
    </row>
    <row r="33" spans="1:14" s="6" customFormat="1" ht="15" x14ac:dyDescent="0.25">
      <c r="A33" s="4">
        <f t="shared" si="3"/>
        <v>29</v>
      </c>
      <c r="B33" s="7" t="s">
        <v>29</v>
      </c>
      <c r="C33" s="45">
        <v>167</v>
      </c>
      <c r="D33" s="80">
        <v>217574</v>
      </c>
      <c r="E33" s="35">
        <v>471406.16</v>
      </c>
      <c r="F33" s="70">
        <f t="shared" si="0"/>
        <v>4125.6297005988017</v>
      </c>
      <c r="G33" s="31">
        <v>162</v>
      </c>
      <c r="H33" s="35">
        <v>288883</v>
      </c>
      <c r="I33" s="35">
        <v>550459.79</v>
      </c>
      <c r="J33" s="72">
        <f t="shared" si="1"/>
        <v>5181.128333333334</v>
      </c>
      <c r="K33" s="31">
        <v>167</v>
      </c>
      <c r="L33" s="35">
        <v>383734.99</v>
      </c>
      <c r="M33" s="4">
        <v>563781.68999999994</v>
      </c>
      <c r="N33" s="73">
        <f t="shared" si="2"/>
        <v>5673.7525748502994</v>
      </c>
    </row>
    <row r="34" spans="1:14" s="6" customFormat="1" ht="15" x14ac:dyDescent="0.25">
      <c r="A34" s="4">
        <f t="shared" si="3"/>
        <v>30</v>
      </c>
      <c r="B34" s="7" t="s">
        <v>30</v>
      </c>
      <c r="C34" s="45">
        <v>162</v>
      </c>
      <c r="D34" s="80">
        <v>282272</v>
      </c>
      <c r="E34" s="35">
        <v>558930.19999999995</v>
      </c>
      <c r="F34" s="70">
        <f t="shared" si="0"/>
        <v>5192.6061728395061</v>
      </c>
      <c r="G34" s="31">
        <v>163</v>
      </c>
      <c r="H34" s="35">
        <v>335121.34999999998</v>
      </c>
      <c r="I34" s="35">
        <v>629024.07999999996</v>
      </c>
      <c r="J34" s="72">
        <f t="shared" si="1"/>
        <v>5915.002638036809</v>
      </c>
      <c r="K34" s="31">
        <v>161</v>
      </c>
      <c r="L34" s="35">
        <v>427422</v>
      </c>
      <c r="M34" s="4">
        <v>788941.04</v>
      </c>
      <c r="N34" s="73">
        <f t="shared" si="2"/>
        <v>7555.0499378881987</v>
      </c>
    </row>
    <row r="35" spans="1:14" s="6" customFormat="1" ht="15" x14ac:dyDescent="0.25">
      <c r="A35" s="4">
        <f t="shared" si="3"/>
        <v>31</v>
      </c>
      <c r="B35" s="7" t="s">
        <v>31</v>
      </c>
      <c r="C35" s="45">
        <v>74</v>
      </c>
      <c r="D35" s="80">
        <v>106228</v>
      </c>
      <c r="E35" s="35">
        <v>236886.56</v>
      </c>
      <c r="F35" s="70">
        <f t="shared" si="0"/>
        <v>4636.6832432432429</v>
      </c>
      <c r="G35" s="31">
        <v>76</v>
      </c>
      <c r="H35" s="35">
        <v>126693.66</v>
      </c>
      <c r="I35" s="35">
        <v>302895.55</v>
      </c>
      <c r="J35" s="72">
        <f t="shared" si="1"/>
        <v>5652.4896052631575</v>
      </c>
      <c r="K35" s="31">
        <v>75</v>
      </c>
      <c r="L35" s="35">
        <v>155944</v>
      </c>
      <c r="M35" s="4">
        <v>291307.28999999998</v>
      </c>
      <c r="N35" s="73">
        <f t="shared" si="2"/>
        <v>5963.3505333333333</v>
      </c>
    </row>
    <row r="36" spans="1:14" s="6" customFormat="1" ht="15" x14ac:dyDescent="0.25">
      <c r="A36" s="4">
        <f t="shared" si="3"/>
        <v>32</v>
      </c>
      <c r="B36" s="7" t="s">
        <v>32</v>
      </c>
      <c r="C36" s="45">
        <v>231</v>
      </c>
      <c r="D36" s="80">
        <v>285940</v>
      </c>
      <c r="E36" s="35">
        <v>592899.29</v>
      </c>
      <c r="F36" s="70">
        <f t="shared" si="0"/>
        <v>3804.4990909090911</v>
      </c>
      <c r="G36" s="31">
        <v>222</v>
      </c>
      <c r="H36" s="35">
        <v>365050.51</v>
      </c>
      <c r="I36" s="35">
        <v>655901.05000000005</v>
      </c>
      <c r="J36" s="72">
        <f t="shared" si="1"/>
        <v>4598.880900900901</v>
      </c>
      <c r="K36" s="31">
        <v>229</v>
      </c>
      <c r="L36" s="35">
        <v>440943</v>
      </c>
      <c r="M36" s="4">
        <v>664728.93999999994</v>
      </c>
      <c r="N36" s="73">
        <f t="shared" si="2"/>
        <v>4828.2617467248901</v>
      </c>
    </row>
    <row r="37" spans="1:14" s="6" customFormat="1" ht="15" x14ac:dyDescent="0.25">
      <c r="A37" s="4">
        <f t="shared" si="3"/>
        <v>33</v>
      </c>
      <c r="B37" s="7" t="s">
        <v>33</v>
      </c>
      <c r="C37" s="45">
        <v>212</v>
      </c>
      <c r="D37" s="80">
        <v>281124.2</v>
      </c>
      <c r="E37" s="35">
        <v>653786.43000000005</v>
      </c>
      <c r="F37" s="70">
        <f t="shared" si="0"/>
        <v>4409.9558018867929</v>
      </c>
      <c r="G37" s="31">
        <v>221</v>
      </c>
      <c r="H37" s="35">
        <v>352754.32</v>
      </c>
      <c r="I37" s="35">
        <v>733825.52</v>
      </c>
      <c r="J37" s="72">
        <f t="shared" si="1"/>
        <v>4916.6508597285074</v>
      </c>
      <c r="K37" s="31">
        <v>219</v>
      </c>
      <c r="L37" s="35">
        <v>436982</v>
      </c>
      <c r="M37" s="4">
        <v>767445.87</v>
      </c>
      <c r="N37" s="73">
        <f t="shared" si="2"/>
        <v>5499.6706392694068</v>
      </c>
    </row>
    <row r="38" spans="1:14" s="6" customFormat="1" ht="15" x14ac:dyDescent="0.25">
      <c r="A38" s="4">
        <f t="shared" si="3"/>
        <v>34</v>
      </c>
      <c r="B38" s="7" t="s">
        <v>34</v>
      </c>
      <c r="C38" s="45">
        <v>233</v>
      </c>
      <c r="D38" s="80">
        <v>288677</v>
      </c>
      <c r="E38" s="35">
        <v>490270.44</v>
      </c>
      <c r="F38" s="70">
        <f t="shared" si="0"/>
        <v>3343.1220600858369</v>
      </c>
      <c r="G38" s="31">
        <v>224</v>
      </c>
      <c r="H38" s="35">
        <v>368619.74</v>
      </c>
      <c r="I38" s="35">
        <v>583490.46</v>
      </c>
      <c r="J38" s="72">
        <f t="shared" si="1"/>
        <v>4250.4919642857139</v>
      </c>
      <c r="K38" s="31">
        <v>215</v>
      </c>
      <c r="L38" s="35">
        <v>455925</v>
      </c>
      <c r="M38" s="4">
        <v>659595.29</v>
      </c>
      <c r="N38" s="73">
        <f t="shared" si="2"/>
        <v>5188.4664651162793</v>
      </c>
    </row>
    <row r="39" spans="1:14" s="6" customFormat="1" ht="15" x14ac:dyDescent="0.25">
      <c r="A39" s="4">
        <f t="shared" si="3"/>
        <v>35</v>
      </c>
      <c r="B39" s="7" t="s">
        <v>35</v>
      </c>
      <c r="C39" s="45">
        <v>96</v>
      </c>
      <c r="D39" s="80">
        <v>127222</v>
      </c>
      <c r="E39" s="35">
        <v>299699.21999999997</v>
      </c>
      <c r="F39" s="70">
        <f t="shared" si="0"/>
        <v>4447.0960416666667</v>
      </c>
      <c r="G39" s="31">
        <v>95</v>
      </c>
      <c r="H39" s="35">
        <v>159542.17000000001</v>
      </c>
      <c r="I39" s="35">
        <v>326037.05</v>
      </c>
      <c r="J39" s="72">
        <f t="shared" si="1"/>
        <v>5111.3602105263153</v>
      </c>
      <c r="K39" s="31">
        <v>95</v>
      </c>
      <c r="L39" s="35">
        <v>200769</v>
      </c>
      <c r="M39" s="4">
        <v>489010.23</v>
      </c>
      <c r="N39" s="73">
        <f t="shared" si="2"/>
        <v>7260.8339999999998</v>
      </c>
    </row>
    <row r="40" spans="1:14" s="6" customFormat="1" ht="15" x14ac:dyDescent="0.25">
      <c r="A40" s="4">
        <f t="shared" si="3"/>
        <v>36</v>
      </c>
      <c r="B40" s="7" t="s">
        <v>36</v>
      </c>
      <c r="C40" s="45">
        <v>114</v>
      </c>
      <c r="D40" s="80">
        <v>144703</v>
      </c>
      <c r="E40" s="35">
        <v>325433.43</v>
      </c>
      <c r="F40" s="70">
        <f t="shared" si="0"/>
        <v>4124.0037719298243</v>
      </c>
      <c r="G40" s="31">
        <v>114</v>
      </c>
      <c r="H40" s="35">
        <v>192154.68</v>
      </c>
      <c r="I40" s="35">
        <v>398440.34</v>
      </c>
      <c r="J40" s="72">
        <f t="shared" si="1"/>
        <v>5180.6580701754392</v>
      </c>
      <c r="K40" s="31">
        <v>115</v>
      </c>
      <c r="L40" s="35">
        <v>256312</v>
      </c>
      <c r="M40" s="4">
        <v>413077.82</v>
      </c>
      <c r="N40" s="73">
        <f t="shared" si="2"/>
        <v>5820.7810434782614</v>
      </c>
    </row>
    <row r="41" spans="1:14" s="6" customFormat="1" ht="15" x14ac:dyDescent="0.25">
      <c r="A41" s="4">
        <f t="shared" si="3"/>
        <v>37</v>
      </c>
      <c r="B41" s="7" t="s">
        <v>37</v>
      </c>
      <c r="C41" s="45">
        <v>194</v>
      </c>
      <c r="D41" s="80">
        <v>237813.97999999998</v>
      </c>
      <c r="E41" s="35">
        <v>506569</v>
      </c>
      <c r="F41" s="70">
        <f t="shared" si="0"/>
        <v>3837.0256701030926</v>
      </c>
      <c r="G41" s="31">
        <v>194</v>
      </c>
      <c r="H41" s="35">
        <v>322870.68</v>
      </c>
      <c r="I41" s="35">
        <v>597209.51</v>
      </c>
      <c r="J41" s="72">
        <f t="shared" si="1"/>
        <v>4742.6813917525769</v>
      </c>
      <c r="K41" s="31">
        <v>189</v>
      </c>
      <c r="L41" s="35">
        <v>376053.88</v>
      </c>
      <c r="M41" s="4">
        <v>609637.03</v>
      </c>
      <c r="N41" s="73">
        <f t="shared" si="2"/>
        <v>5215.29582010582</v>
      </c>
    </row>
    <row r="42" spans="1:14" s="6" customFormat="1" ht="15" x14ac:dyDescent="0.25">
      <c r="A42" s="4">
        <f t="shared" si="3"/>
        <v>38</v>
      </c>
      <c r="B42" s="7" t="s">
        <v>38</v>
      </c>
      <c r="C42" s="45">
        <v>75</v>
      </c>
      <c r="D42" s="80">
        <v>92221</v>
      </c>
      <c r="E42" s="35">
        <v>251381.63</v>
      </c>
      <c r="F42" s="70">
        <f t="shared" si="0"/>
        <v>4581.3684000000003</v>
      </c>
      <c r="G42" s="31">
        <v>74</v>
      </c>
      <c r="H42" s="35">
        <v>131037.28</v>
      </c>
      <c r="I42" s="35">
        <v>267921.26</v>
      </c>
      <c r="J42" s="72">
        <f t="shared" si="1"/>
        <v>5391.3316216216217</v>
      </c>
      <c r="K42" s="31">
        <v>70</v>
      </c>
      <c r="L42" s="35">
        <v>112316.65999999999</v>
      </c>
      <c r="M42" s="4">
        <v>183285.61</v>
      </c>
      <c r="N42" s="73">
        <f t="shared" si="2"/>
        <v>4222.8895714285709</v>
      </c>
    </row>
    <row r="43" spans="1:14" s="6" customFormat="1" ht="15" x14ac:dyDescent="0.25">
      <c r="A43" s="4">
        <f t="shared" si="3"/>
        <v>39</v>
      </c>
      <c r="B43" s="7" t="s">
        <v>39</v>
      </c>
      <c r="C43" s="45">
        <v>236</v>
      </c>
      <c r="D43" s="80">
        <v>296649.77</v>
      </c>
      <c r="E43" s="35">
        <v>526700.65</v>
      </c>
      <c r="F43" s="70">
        <f t="shared" si="0"/>
        <v>3488.7729661016951</v>
      </c>
      <c r="G43" s="31">
        <v>223</v>
      </c>
      <c r="H43" s="35">
        <v>364986.68</v>
      </c>
      <c r="I43" s="35">
        <v>598053.99</v>
      </c>
      <c r="J43" s="72">
        <f t="shared" si="1"/>
        <v>4318.5680269058294</v>
      </c>
      <c r="K43" s="31">
        <v>216</v>
      </c>
      <c r="L43" s="35">
        <v>423639</v>
      </c>
      <c r="M43" s="4">
        <v>643563.64</v>
      </c>
      <c r="N43" s="73">
        <f t="shared" si="2"/>
        <v>4940.7529629629635</v>
      </c>
    </row>
    <row r="44" spans="1:14" s="6" customFormat="1" ht="15" x14ac:dyDescent="0.25">
      <c r="A44" s="4">
        <f t="shared" si="3"/>
        <v>40</v>
      </c>
      <c r="B44" s="7" t="s">
        <v>40</v>
      </c>
      <c r="C44" s="45">
        <v>132</v>
      </c>
      <c r="D44" s="80">
        <v>187060.11</v>
      </c>
      <c r="E44" s="35">
        <v>363371.73</v>
      </c>
      <c r="F44" s="70">
        <f t="shared" si="0"/>
        <v>4169.9381818181819</v>
      </c>
      <c r="G44" s="31">
        <v>134</v>
      </c>
      <c r="H44" s="35">
        <v>257299.9</v>
      </c>
      <c r="I44" s="35">
        <v>404115.59</v>
      </c>
      <c r="J44" s="72">
        <f t="shared" si="1"/>
        <v>4935.9364925373129</v>
      </c>
      <c r="K44" s="31">
        <v>131</v>
      </c>
      <c r="L44" s="35">
        <v>289118</v>
      </c>
      <c r="M44" s="4">
        <v>462945.85</v>
      </c>
      <c r="N44" s="73">
        <f t="shared" si="2"/>
        <v>5740.9454198473277</v>
      </c>
    </row>
    <row r="45" spans="1:14" s="6" customFormat="1" ht="15" x14ac:dyDescent="0.25">
      <c r="A45" s="4">
        <f t="shared" si="3"/>
        <v>41</v>
      </c>
      <c r="B45" s="7" t="s">
        <v>41</v>
      </c>
      <c r="C45" s="45">
        <v>219</v>
      </c>
      <c r="D45" s="80">
        <v>281953</v>
      </c>
      <c r="E45" s="35">
        <v>684070.03</v>
      </c>
      <c r="F45" s="70">
        <f t="shared" si="0"/>
        <v>4411.0640639269404</v>
      </c>
      <c r="G45" s="31">
        <v>206</v>
      </c>
      <c r="H45" s="35">
        <v>369920.77</v>
      </c>
      <c r="I45" s="35">
        <v>607750.28</v>
      </c>
      <c r="J45" s="72">
        <f t="shared" si="1"/>
        <v>4745.9759708737865</v>
      </c>
      <c r="K45" s="31">
        <v>217</v>
      </c>
      <c r="L45" s="35">
        <v>457639</v>
      </c>
      <c r="M45" s="4">
        <v>635772.19999999995</v>
      </c>
      <c r="N45" s="73">
        <f t="shared" si="2"/>
        <v>5038.7612903225809</v>
      </c>
    </row>
    <row r="46" spans="1:14" s="6" customFormat="1" ht="15" x14ac:dyDescent="0.25">
      <c r="A46" s="4">
        <f t="shared" si="3"/>
        <v>42</v>
      </c>
      <c r="B46" s="7" t="s">
        <v>42</v>
      </c>
      <c r="C46" s="45">
        <v>210</v>
      </c>
      <c r="D46" s="80">
        <v>267316</v>
      </c>
      <c r="E46" s="35">
        <v>491822.04</v>
      </c>
      <c r="F46" s="70">
        <f t="shared" si="0"/>
        <v>3614.9430476190478</v>
      </c>
      <c r="G46" s="31">
        <v>205</v>
      </c>
      <c r="H46" s="35">
        <v>322374.86</v>
      </c>
      <c r="I46" s="35">
        <v>554708.43999999994</v>
      </c>
      <c r="J46" s="72">
        <f t="shared" si="1"/>
        <v>4278.4551219512196</v>
      </c>
      <c r="K46" s="31">
        <v>202</v>
      </c>
      <c r="L46" s="35">
        <v>394972</v>
      </c>
      <c r="M46" s="4">
        <v>692285.79</v>
      </c>
      <c r="N46" s="73">
        <f t="shared" si="2"/>
        <v>5382.4643069306931</v>
      </c>
    </row>
    <row r="47" spans="1:14" s="6" customFormat="1" ht="15" x14ac:dyDescent="0.25">
      <c r="A47" s="4">
        <f t="shared" si="3"/>
        <v>43</v>
      </c>
      <c r="B47" s="7" t="s">
        <v>43</v>
      </c>
      <c r="C47" s="45">
        <v>114</v>
      </c>
      <c r="D47" s="80">
        <v>168956</v>
      </c>
      <c r="E47" s="35">
        <v>378760.69</v>
      </c>
      <c r="F47" s="70">
        <f t="shared" si="0"/>
        <v>4804.5323684210525</v>
      </c>
      <c r="G47" s="31">
        <v>115</v>
      </c>
      <c r="H47" s="35">
        <v>246229.5</v>
      </c>
      <c r="I47" s="35">
        <v>452823.55</v>
      </c>
      <c r="J47" s="72">
        <f t="shared" si="1"/>
        <v>6078.7221739130437</v>
      </c>
      <c r="K47" s="31">
        <v>115</v>
      </c>
      <c r="L47" s="35">
        <v>278998</v>
      </c>
      <c r="M47" s="4">
        <v>523156.36</v>
      </c>
      <c r="N47" s="73">
        <f t="shared" si="2"/>
        <v>6975.2553043478256</v>
      </c>
    </row>
    <row r="48" spans="1:14" s="6" customFormat="1" ht="15" x14ac:dyDescent="0.25">
      <c r="A48" s="4">
        <f t="shared" si="3"/>
        <v>44</v>
      </c>
      <c r="B48" s="7" t="s">
        <v>44</v>
      </c>
      <c r="C48" s="45">
        <v>130</v>
      </c>
      <c r="D48" s="80">
        <v>282153.59999999998</v>
      </c>
      <c r="E48" s="35">
        <v>628749.36</v>
      </c>
      <c r="F48" s="70">
        <f t="shared" si="0"/>
        <v>7006.9458461538461</v>
      </c>
      <c r="G48" s="31">
        <v>123</v>
      </c>
      <c r="H48" s="35">
        <v>389012.85</v>
      </c>
      <c r="I48" s="35">
        <v>707405.44</v>
      </c>
      <c r="J48" s="72">
        <f t="shared" si="1"/>
        <v>8913.9698373983738</v>
      </c>
      <c r="K48" s="31">
        <v>118</v>
      </c>
      <c r="L48" s="35">
        <v>409472.86</v>
      </c>
      <c r="M48" s="4">
        <v>860807.51</v>
      </c>
      <c r="N48" s="73">
        <f t="shared" si="2"/>
        <v>10765.087881355934</v>
      </c>
    </row>
    <row r="49" spans="1:14" s="6" customFormat="1" ht="14.25" customHeight="1" x14ac:dyDescent="0.25">
      <c r="A49" s="4">
        <f t="shared" si="3"/>
        <v>45</v>
      </c>
      <c r="B49" s="7" t="s">
        <v>45</v>
      </c>
      <c r="C49" s="45">
        <v>171</v>
      </c>
      <c r="D49" s="80">
        <v>233897</v>
      </c>
      <c r="E49" s="35">
        <v>476857.94</v>
      </c>
      <c r="F49" s="70">
        <f t="shared" si="0"/>
        <v>4156.4616374268999</v>
      </c>
      <c r="G49" s="31">
        <v>170</v>
      </c>
      <c r="H49" s="35">
        <v>302634.82</v>
      </c>
      <c r="I49" s="35">
        <v>610211.96</v>
      </c>
      <c r="J49" s="72">
        <f t="shared" si="1"/>
        <v>5369.686941176471</v>
      </c>
      <c r="K49" s="31">
        <v>165</v>
      </c>
      <c r="L49" s="35">
        <v>362390.68</v>
      </c>
      <c r="M49" s="4">
        <v>820368.01</v>
      </c>
      <c r="N49" s="73">
        <f t="shared" si="2"/>
        <v>7168.2344848484845</v>
      </c>
    </row>
    <row r="50" spans="1:14" s="6" customFormat="1" ht="15" x14ac:dyDescent="0.25">
      <c r="A50" s="4">
        <f t="shared" si="3"/>
        <v>46</v>
      </c>
      <c r="B50" s="7" t="s">
        <v>46</v>
      </c>
      <c r="C50" s="45">
        <v>110</v>
      </c>
      <c r="D50" s="80">
        <v>177434.29</v>
      </c>
      <c r="E50" s="35">
        <v>376089.45</v>
      </c>
      <c r="F50" s="70">
        <f t="shared" si="0"/>
        <v>5032.0339999999997</v>
      </c>
      <c r="G50" s="31">
        <v>114</v>
      </c>
      <c r="H50" s="35">
        <v>188476.3</v>
      </c>
      <c r="I50" s="35">
        <v>389703.67</v>
      </c>
      <c r="J50" s="72">
        <f t="shared" si="1"/>
        <v>5071.7541228070177</v>
      </c>
      <c r="K50" s="31">
        <v>110</v>
      </c>
      <c r="L50" s="35">
        <v>287117.07</v>
      </c>
      <c r="M50" s="4">
        <v>676488.43</v>
      </c>
      <c r="N50" s="73">
        <f t="shared" si="2"/>
        <v>8760.0499999999993</v>
      </c>
    </row>
    <row r="51" spans="1:14" s="6" customFormat="1" ht="15" x14ac:dyDescent="0.25">
      <c r="A51" s="4">
        <f t="shared" si="3"/>
        <v>47</v>
      </c>
      <c r="B51" s="7" t="s">
        <v>47</v>
      </c>
      <c r="C51" s="45">
        <v>159</v>
      </c>
      <c r="D51" s="80">
        <v>220500</v>
      </c>
      <c r="E51" s="35">
        <v>575703.35</v>
      </c>
      <c r="F51" s="70">
        <f t="shared" si="0"/>
        <v>5007.5682389937101</v>
      </c>
      <c r="G51" s="31">
        <v>182</v>
      </c>
      <c r="H51" s="35">
        <v>328476.38</v>
      </c>
      <c r="I51" s="35">
        <v>603474.72</v>
      </c>
      <c r="J51" s="72">
        <f t="shared" si="1"/>
        <v>5120.6104395604398</v>
      </c>
      <c r="K51" s="31">
        <v>184</v>
      </c>
      <c r="L51" s="35">
        <v>485571.33999999997</v>
      </c>
      <c r="M51" s="4">
        <v>864195.65999999992</v>
      </c>
      <c r="N51" s="73">
        <f t="shared" si="2"/>
        <v>7335.690217391304</v>
      </c>
    </row>
    <row r="52" spans="1:14" s="6" customFormat="1" ht="15" x14ac:dyDescent="0.25">
      <c r="A52" s="4">
        <f t="shared" si="3"/>
        <v>48</v>
      </c>
      <c r="B52" s="7" t="s">
        <v>48</v>
      </c>
      <c r="C52" s="45">
        <v>209</v>
      </c>
      <c r="D52" s="80">
        <v>254907</v>
      </c>
      <c r="E52" s="35">
        <v>541818.82999999996</v>
      </c>
      <c r="F52" s="70">
        <f t="shared" si="0"/>
        <v>3812.0853110047847</v>
      </c>
      <c r="G52" s="31">
        <v>205</v>
      </c>
      <c r="H52" s="35">
        <v>385039.97</v>
      </c>
      <c r="I52" s="35">
        <v>634571.06000000006</v>
      </c>
      <c r="J52" s="72">
        <f t="shared" si="1"/>
        <v>4973.7123414634152</v>
      </c>
      <c r="K52" s="31">
        <v>199</v>
      </c>
      <c r="L52" s="35">
        <v>433674</v>
      </c>
      <c r="M52" s="4">
        <v>739781.23</v>
      </c>
      <c r="N52" s="73">
        <f t="shared" si="2"/>
        <v>5896.7599497487436</v>
      </c>
    </row>
    <row r="53" spans="1:14" s="6" customFormat="1" ht="15" x14ac:dyDescent="0.25">
      <c r="A53" s="4">
        <f t="shared" si="3"/>
        <v>49</v>
      </c>
      <c r="B53" s="7" t="s">
        <v>49</v>
      </c>
      <c r="C53" s="45">
        <v>206</v>
      </c>
      <c r="D53" s="80">
        <v>269038.23</v>
      </c>
      <c r="E53" s="35">
        <v>523774.11</v>
      </c>
      <c r="F53" s="70">
        <f t="shared" si="0"/>
        <v>3848.6035922330097</v>
      </c>
      <c r="G53" s="31">
        <v>195</v>
      </c>
      <c r="H53" s="35">
        <v>330802.23</v>
      </c>
      <c r="I53" s="35">
        <v>623180.74</v>
      </c>
      <c r="J53" s="72">
        <f t="shared" si="1"/>
        <v>4892.2203589743585</v>
      </c>
      <c r="K53" s="31">
        <v>186</v>
      </c>
      <c r="L53" s="35">
        <v>376752</v>
      </c>
      <c r="M53" s="4">
        <v>618412.32999999996</v>
      </c>
      <c r="N53" s="73">
        <f t="shared" si="2"/>
        <v>5350.3458602150531</v>
      </c>
    </row>
    <row r="54" spans="1:14" s="6" customFormat="1" ht="15" x14ac:dyDescent="0.25">
      <c r="A54" s="4">
        <f t="shared" si="3"/>
        <v>50</v>
      </c>
      <c r="B54" s="7" t="s">
        <v>50</v>
      </c>
      <c r="C54" s="45">
        <v>127</v>
      </c>
      <c r="D54" s="80">
        <v>175154</v>
      </c>
      <c r="E54" s="35">
        <v>353626.61</v>
      </c>
      <c r="F54" s="70">
        <f t="shared" si="0"/>
        <v>4163.6268503937008</v>
      </c>
      <c r="G54" s="31">
        <v>127</v>
      </c>
      <c r="H54" s="35">
        <v>232810.7</v>
      </c>
      <c r="I54" s="35">
        <v>383116.61</v>
      </c>
      <c r="J54" s="72">
        <f t="shared" si="1"/>
        <v>4849.8213385826775</v>
      </c>
      <c r="K54" s="31">
        <v>123</v>
      </c>
      <c r="L54" s="35">
        <v>312581.01999999996</v>
      </c>
      <c r="M54" s="4">
        <v>579839.78</v>
      </c>
      <c r="N54" s="73">
        <f t="shared" si="2"/>
        <v>7255.4536585365859</v>
      </c>
    </row>
    <row r="55" spans="1:14" s="6" customFormat="1" ht="15" x14ac:dyDescent="0.25">
      <c r="A55" s="4">
        <f t="shared" si="3"/>
        <v>51</v>
      </c>
      <c r="B55" s="7" t="s">
        <v>51</v>
      </c>
      <c r="C55" s="45">
        <v>109</v>
      </c>
      <c r="D55" s="80">
        <v>148810</v>
      </c>
      <c r="E55" s="35">
        <v>582733.62</v>
      </c>
      <c r="F55" s="70">
        <f t="shared" si="0"/>
        <v>6711.4093577981648</v>
      </c>
      <c r="G55" s="31">
        <v>106</v>
      </c>
      <c r="H55" s="35">
        <v>233733.1</v>
      </c>
      <c r="I55" s="35">
        <v>831473.36</v>
      </c>
      <c r="J55" s="72">
        <f t="shared" si="1"/>
        <v>10049.117547169812</v>
      </c>
      <c r="K55" s="31">
        <v>171</v>
      </c>
      <c r="L55" s="35">
        <v>417951</v>
      </c>
      <c r="M55" s="4">
        <v>612931.1</v>
      </c>
      <c r="N55" s="73">
        <f t="shared" si="2"/>
        <v>6028.550292397661</v>
      </c>
    </row>
    <row r="56" spans="1:14" s="6" customFormat="1" ht="15" x14ac:dyDescent="0.25">
      <c r="A56" s="4">
        <f t="shared" si="3"/>
        <v>52</v>
      </c>
      <c r="B56" s="7" t="s">
        <v>52</v>
      </c>
      <c r="C56" s="45">
        <v>187</v>
      </c>
      <c r="D56" s="80">
        <v>258025</v>
      </c>
      <c r="E56" s="35">
        <v>673466.64</v>
      </c>
      <c r="F56" s="70">
        <f t="shared" si="0"/>
        <v>4981.2387165775399</v>
      </c>
      <c r="G56" s="31">
        <v>180</v>
      </c>
      <c r="H56" s="35">
        <v>327634.68</v>
      </c>
      <c r="I56" s="35">
        <v>788730.83</v>
      </c>
      <c r="J56" s="72">
        <f t="shared" si="1"/>
        <v>6202.0306111111113</v>
      </c>
      <c r="K56" s="31">
        <v>184</v>
      </c>
      <c r="L56" s="35">
        <v>368721</v>
      </c>
      <c r="M56" s="4">
        <v>659997.77</v>
      </c>
      <c r="N56" s="73">
        <f t="shared" si="2"/>
        <v>5590.8628804347827</v>
      </c>
    </row>
    <row r="57" spans="1:14" s="6" customFormat="1" ht="15" x14ac:dyDescent="0.25">
      <c r="A57" s="4">
        <f t="shared" si="3"/>
        <v>53</v>
      </c>
      <c r="B57" s="7" t="s">
        <v>53</v>
      </c>
      <c r="C57" s="45">
        <v>118</v>
      </c>
      <c r="D57" s="80">
        <v>161807</v>
      </c>
      <c r="E57" s="35">
        <v>368313.75</v>
      </c>
      <c r="F57" s="70">
        <f t="shared" si="0"/>
        <v>4492.5487288135591</v>
      </c>
      <c r="G57" s="31">
        <v>115</v>
      </c>
      <c r="H57" s="35">
        <v>205964.68</v>
      </c>
      <c r="I57" s="35">
        <v>391579.88</v>
      </c>
      <c r="J57" s="72">
        <f t="shared" si="1"/>
        <v>5196.039652173914</v>
      </c>
      <c r="K57" s="31">
        <v>115</v>
      </c>
      <c r="L57" s="35">
        <v>283324</v>
      </c>
      <c r="M57" s="4">
        <v>429876.91</v>
      </c>
      <c r="N57" s="73">
        <f t="shared" si="2"/>
        <v>6201.7470434782599</v>
      </c>
    </row>
    <row r="58" spans="1:14" s="6" customFormat="1" ht="15" x14ac:dyDescent="0.25">
      <c r="A58" s="4">
        <f t="shared" si="3"/>
        <v>54</v>
      </c>
      <c r="B58" s="7" t="s">
        <v>54</v>
      </c>
      <c r="C58" s="45">
        <v>191</v>
      </c>
      <c r="D58" s="80">
        <v>236108</v>
      </c>
      <c r="E58" s="35">
        <v>531780.21</v>
      </c>
      <c r="F58" s="70">
        <f t="shared" si="0"/>
        <v>4020.3571204188479</v>
      </c>
      <c r="G58" s="31">
        <v>191</v>
      </c>
      <c r="H58" s="35">
        <v>316151.13999999996</v>
      </c>
      <c r="I58" s="35">
        <v>557715.4</v>
      </c>
      <c r="J58" s="72">
        <f t="shared" si="1"/>
        <v>4575.2174869109949</v>
      </c>
      <c r="K58" s="31">
        <v>193</v>
      </c>
      <c r="L58" s="35">
        <v>382222</v>
      </c>
      <c r="M58" s="4">
        <v>571487.36</v>
      </c>
      <c r="N58" s="73">
        <f t="shared" si="2"/>
        <v>4941.4992746113985</v>
      </c>
    </row>
    <row r="59" spans="1:14" s="6" customFormat="1" ht="15" x14ac:dyDescent="0.25">
      <c r="A59" s="4">
        <f t="shared" si="3"/>
        <v>55</v>
      </c>
      <c r="B59" s="7" t="s">
        <v>55</v>
      </c>
      <c r="C59" s="45">
        <v>194</v>
      </c>
      <c r="D59" s="80">
        <v>246553.73</v>
      </c>
      <c r="E59" s="35">
        <v>490028.21</v>
      </c>
      <c r="F59" s="70">
        <f t="shared" si="0"/>
        <v>3796.8141237113405</v>
      </c>
      <c r="G59" s="31">
        <v>190</v>
      </c>
      <c r="H59" s="35">
        <v>311205.69</v>
      </c>
      <c r="I59" s="35">
        <v>623289.14</v>
      </c>
      <c r="J59" s="72">
        <f t="shared" si="1"/>
        <v>4918.3938421052635</v>
      </c>
      <c r="K59" s="31">
        <v>191</v>
      </c>
      <c r="L59" s="35">
        <v>404581.83</v>
      </c>
      <c r="M59" s="4">
        <v>592835.1</v>
      </c>
      <c r="N59" s="73">
        <f t="shared" si="2"/>
        <v>5222.0781675392664</v>
      </c>
    </row>
    <row r="60" spans="1:14" s="6" customFormat="1" ht="15" x14ac:dyDescent="0.25">
      <c r="A60" s="4">
        <f t="shared" si="3"/>
        <v>56</v>
      </c>
      <c r="B60" s="7" t="s">
        <v>56</v>
      </c>
      <c r="C60" s="45">
        <v>191</v>
      </c>
      <c r="D60" s="80">
        <v>249953.08</v>
      </c>
      <c r="E60" s="35">
        <v>479551.55</v>
      </c>
      <c r="F60" s="70">
        <f t="shared" si="0"/>
        <v>3819.3959685863874</v>
      </c>
      <c r="G60" s="31">
        <v>184</v>
      </c>
      <c r="H60" s="35">
        <v>280648</v>
      </c>
      <c r="I60" s="35">
        <v>535009.1</v>
      </c>
      <c r="J60" s="72">
        <f t="shared" si="1"/>
        <v>4432.9190217391306</v>
      </c>
      <c r="K60" s="31">
        <v>185</v>
      </c>
      <c r="L60" s="35">
        <v>354465</v>
      </c>
      <c r="M60" s="4">
        <v>592893.22</v>
      </c>
      <c r="N60" s="73">
        <f t="shared" si="2"/>
        <v>5120.8552432432434</v>
      </c>
    </row>
    <row r="61" spans="1:14" s="6" customFormat="1" ht="15" x14ac:dyDescent="0.25">
      <c r="A61" s="4">
        <f t="shared" si="3"/>
        <v>57</v>
      </c>
      <c r="B61" s="7" t="s">
        <v>57</v>
      </c>
      <c r="C61" s="45">
        <v>196</v>
      </c>
      <c r="D61" s="80">
        <v>254281</v>
      </c>
      <c r="E61" s="35">
        <v>505387.64</v>
      </c>
      <c r="F61" s="70">
        <f t="shared" si="0"/>
        <v>3875.8604081632652</v>
      </c>
      <c r="G61" s="31">
        <v>196</v>
      </c>
      <c r="H61" s="35">
        <v>303396.45999999996</v>
      </c>
      <c r="I61" s="35">
        <v>586559.64</v>
      </c>
      <c r="J61" s="72">
        <f t="shared" si="1"/>
        <v>4540.5923469387753</v>
      </c>
      <c r="K61" s="31">
        <v>191</v>
      </c>
      <c r="L61" s="35">
        <v>387590</v>
      </c>
      <c r="M61" s="4">
        <v>628628.53</v>
      </c>
      <c r="N61" s="73">
        <f t="shared" si="2"/>
        <v>5320.515863874346</v>
      </c>
    </row>
    <row r="62" spans="1:14" s="6" customFormat="1" ht="15" x14ac:dyDescent="0.25">
      <c r="A62" s="4">
        <f t="shared" si="3"/>
        <v>58</v>
      </c>
      <c r="B62" s="7" t="s">
        <v>58</v>
      </c>
      <c r="C62" s="45">
        <v>248</v>
      </c>
      <c r="D62" s="80">
        <v>296795</v>
      </c>
      <c r="E62" s="35">
        <v>570756.74</v>
      </c>
      <c r="F62" s="70">
        <f t="shared" si="0"/>
        <v>3498.1925000000001</v>
      </c>
      <c r="G62" s="31">
        <v>241</v>
      </c>
      <c r="H62" s="35">
        <v>356672.83</v>
      </c>
      <c r="I62" s="35">
        <v>637798.64</v>
      </c>
      <c r="J62" s="72">
        <f t="shared" si="1"/>
        <v>4126.4376348547721</v>
      </c>
      <c r="K62" s="31">
        <v>239</v>
      </c>
      <c r="L62" s="35">
        <v>445257</v>
      </c>
      <c r="M62" s="4">
        <v>727450.11</v>
      </c>
      <c r="N62" s="73">
        <f t="shared" si="2"/>
        <v>4906.7243096234306</v>
      </c>
    </row>
    <row r="63" spans="1:14" s="6" customFormat="1" ht="15" x14ac:dyDescent="0.25">
      <c r="A63" s="4">
        <f t="shared" si="3"/>
        <v>59</v>
      </c>
      <c r="B63" s="7" t="s">
        <v>59</v>
      </c>
      <c r="C63" s="45">
        <v>117</v>
      </c>
      <c r="D63" s="80">
        <v>154883</v>
      </c>
      <c r="E63" s="35">
        <v>345232.49</v>
      </c>
      <c r="F63" s="70">
        <f t="shared" si="0"/>
        <v>4274.4913675213675</v>
      </c>
      <c r="G63" s="31">
        <v>116</v>
      </c>
      <c r="H63" s="35">
        <v>201377.24</v>
      </c>
      <c r="I63" s="35">
        <v>428877.5</v>
      </c>
      <c r="J63" s="72">
        <f t="shared" si="1"/>
        <v>5433.2305172413789</v>
      </c>
      <c r="K63" s="31">
        <v>114</v>
      </c>
      <c r="L63" s="35">
        <v>248408</v>
      </c>
      <c r="M63" s="4">
        <v>405560.93</v>
      </c>
      <c r="N63" s="73">
        <f t="shared" si="2"/>
        <v>5736.5695614035085</v>
      </c>
    </row>
    <row r="64" spans="1:14" s="6" customFormat="1" ht="15" x14ac:dyDescent="0.25">
      <c r="A64" s="4">
        <f t="shared" si="3"/>
        <v>60</v>
      </c>
      <c r="B64" s="7" t="s">
        <v>60</v>
      </c>
      <c r="C64" s="45">
        <v>156</v>
      </c>
      <c r="D64" s="80">
        <v>202043</v>
      </c>
      <c r="E64" s="35">
        <v>408492.6</v>
      </c>
      <c r="F64" s="70">
        <f t="shared" si="0"/>
        <v>3913.6897435897436</v>
      </c>
      <c r="G64" s="31">
        <v>150</v>
      </c>
      <c r="H64" s="35">
        <v>257500.62</v>
      </c>
      <c r="I64" s="35">
        <v>521314.73</v>
      </c>
      <c r="J64" s="72">
        <f t="shared" si="1"/>
        <v>5192.1023333333333</v>
      </c>
      <c r="K64" s="31">
        <v>162</v>
      </c>
      <c r="L64" s="35">
        <v>377522</v>
      </c>
      <c r="M64" s="4">
        <v>567494.46</v>
      </c>
      <c r="N64" s="73">
        <f t="shared" si="2"/>
        <v>5833.4349382716046</v>
      </c>
    </row>
    <row r="65" spans="1:14" s="6" customFormat="1" ht="15" x14ac:dyDescent="0.25">
      <c r="A65" s="4">
        <f t="shared" si="3"/>
        <v>61</v>
      </c>
      <c r="B65" s="7" t="s">
        <v>61</v>
      </c>
      <c r="C65" s="45">
        <v>240</v>
      </c>
      <c r="D65" s="80">
        <v>273128</v>
      </c>
      <c r="E65" s="35">
        <v>596255.92000000004</v>
      </c>
      <c r="F65" s="70">
        <f t="shared" si="0"/>
        <v>3622.433</v>
      </c>
      <c r="G65" s="31">
        <v>236</v>
      </c>
      <c r="H65" s="35">
        <v>355717.80000000005</v>
      </c>
      <c r="I65" s="35">
        <v>648614.28</v>
      </c>
      <c r="J65" s="72">
        <f t="shared" si="1"/>
        <v>4255.644406779661</v>
      </c>
      <c r="K65" s="31">
        <v>232</v>
      </c>
      <c r="L65" s="35">
        <v>463488</v>
      </c>
      <c r="M65" s="4">
        <v>718256.48</v>
      </c>
      <c r="N65" s="73">
        <f t="shared" si="2"/>
        <v>5093.726206896552</v>
      </c>
    </row>
    <row r="66" spans="1:14" s="6" customFormat="1" ht="15" x14ac:dyDescent="0.25">
      <c r="A66" s="4">
        <f t="shared" si="3"/>
        <v>62</v>
      </c>
      <c r="B66" s="7" t="s">
        <v>62</v>
      </c>
      <c r="C66" s="45">
        <v>185</v>
      </c>
      <c r="D66" s="80">
        <v>253255.66</v>
      </c>
      <c r="E66" s="35">
        <v>652195.36</v>
      </c>
      <c r="F66" s="70">
        <f t="shared" si="0"/>
        <v>4894.3298378378377</v>
      </c>
      <c r="G66" s="31">
        <v>168</v>
      </c>
      <c r="H66" s="35">
        <v>308381.52</v>
      </c>
      <c r="I66" s="35">
        <v>946889.23</v>
      </c>
      <c r="J66" s="72">
        <f t="shared" si="1"/>
        <v>7471.8497023809523</v>
      </c>
      <c r="K66" s="31">
        <v>188</v>
      </c>
      <c r="L66" s="35">
        <v>417495</v>
      </c>
      <c r="M66" s="4">
        <v>1173892</v>
      </c>
      <c r="N66" s="73">
        <f t="shared" si="2"/>
        <v>8464.8244680851058</v>
      </c>
    </row>
    <row r="67" spans="1:14" s="6" customFormat="1" ht="15" x14ac:dyDescent="0.25">
      <c r="A67" s="4">
        <f t="shared" si="3"/>
        <v>63</v>
      </c>
      <c r="B67" s="7" t="s">
        <v>63</v>
      </c>
      <c r="C67" s="45">
        <v>174</v>
      </c>
      <c r="D67" s="80">
        <v>246458</v>
      </c>
      <c r="E67" s="35">
        <v>445721.7</v>
      </c>
      <c r="F67" s="70">
        <f t="shared" si="0"/>
        <v>3978.044252873563</v>
      </c>
      <c r="G67" s="31">
        <v>169</v>
      </c>
      <c r="H67" s="35">
        <v>307157</v>
      </c>
      <c r="I67" s="35">
        <v>507906.44</v>
      </c>
      <c r="J67" s="72">
        <f t="shared" si="1"/>
        <v>4822.8605917159757</v>
      </c>
      <c r="K67" s="31">
        <v>155</v>
      </c>
      <c r="L67" s="35">
        <v>358248.84</v>
      </c>
      <c r="M67" s="4">
        <v>647330.15</v>
      </c>
      <c r="N67" s="73">
        <f t="shared" si="2"/>
        <v>6487.6063870967737</v>
      </c>
    </row>
    <row r="68" spans="1:14" s="6" customFormat="1" ht="15" x14ac:dyDescent="0.25">
      <c r="A68" s="4">
        <f t="shared" si="3"/>
        <v>64</v>
      </c>
      <c r="B68" s="7" t="s">
        <v>64</v>
      </c>
      <c r="C68" s="45">
        <v>230</v>
      </c>
      <c r="D68" s="80">
        <v>297814</v>
      </c>
      <c r="E68" s="35">
        <v>530886.08000000007</v>
      </c>
      <c r="F68" s="70">
        <f t="shared" si="0"/>
        <v>3603.0438260869569</v>
      </c>
      <c r="G68" s="31">
        <v>228</v>
      </c>
      <c r="H68" s="35">
        <v>375156.6</v>
      </c>
      <c r="I68" s="35">
        <v>595742.49</v>
      </c>
      <c r="J68" s="72">
        <f t="shared" si="1"/>
        <v>4258.3293421052631</v>
      </c>
      <c r="K68" s="31">
        <v>220</v>
      </c>
      <c r="L68" s="35">
        <v>483900.67</v>
      </c>
      <c r="M68" s="4">
        <v>685488.57</v>
      </c>
      <c r="N68" s="73">
        <f t="shared" si="2"/>
        <v>5315.4056363636364</v>
      </c>
    </row>
    <row r="69" spans="1:14" s="6" customFormat="1" ht="15" x14ac:dyDescent="0.25">
      <c r="A69" s="4">
        <f t="shared" si="3"/>
        <v>65</v>
      </c>
      <c r="B69" s="7" t="s">
        <v>65</v>
      </c>
      <c r="C69" s="45">
        <v>175</v>
      </c>
      <c r="D69" s="80">
        <v>214286</v>
      </c>
      <c r="E69" s="35">
        <v>416573.13</v>
      </c>
      <c r="F69" s="70">
        <f t="shared" si="0"/>
        <v>3604.9093142857141</v>
      </c>
      <c r="G69" s="31">
        <v>175</v>
      </c>
      <c r="H69" s="35">
        <v>269402.31</v>
      </c>
      <c r="I69" s="35">
        <v>539654.39</v>
      </c>
      <c r="J69" s="72">
        <f t="shared" si="1"/>
        <v>4623.1811428571427</v>
      </c>
      <c r="K69" s="31">
        <v>179</v>
      </c>
      <c r="L69" s="35">
        <v>334463</v>
      </c>
      <c r="M69" s="4">
        <v>608467.09</v>
      </c>
      <c r="N69" s="73">
        <f t="shared" si="2"/>
        <v>5267.7658659217877</v>
      </c>
    </row>
    <row r="70" spans="1:14" s="6" customFormat="1" ht="15" x14ac:dyDescent="0.25">
      <c r="A70" s="4">
        <f t="shared" si="3"/>
        <v>66</v>
      </c>
      <c r="B70" s="7" t="s">
        <v>66</v>
      </c>
      <c r="C70" s="45">
        <v>223</v>
      </c>
      <c r="D70" s="80">
        <v>313963</v>
      </c>
      <c r="E70" s="35">
        <v>531105.36</v>
      </c>
      <c r="F70" s="70">
        <f t="shared" ref="F70:F133" si="4">(D70+E70)/C70</f>
        <v>3789.5442152466367</v>
      </c>
      <c r="G70" s="31">
        <v>224</v>
      </c>
      <c r="H70" s="35">
        <v>396319.54</v>
      </c>
      <c r="I70" s="35">
        <v>693197.41</v>
      </c>
      <c r="J70" s="72">
        <f t="shared" ref="J70:J133" si="5">(H70+I70)/G70</f>
        <v>4863.9149553571424</v>
      </c>
      <c r="K70" s="31">
        <v>223</v>
      </c>
      <c r="L70" s="35">
        <v>501778</v>
      </c>
      <c r="M70" s="4">
        <v>731248.22</v>
      </c>
      <c r="N70" s="73">
        <f t="shared" ref="N70:N133" si="6">(L70+M70)/K70</f>
        <v>5529.2655605381169</v>
      </c>
    </row>
    <row r="71" spans="1:14" s="6" customFormat="1" ht="15" x14ac:dyDescent="0.25">
      <c r="A71" s="4">
        <f t="shared" ref="A71:A134" si="7">A70+1</f>
        <v>67</v>
      </c>
      <c r="B71" s="7" t="s">
        <v>67</v>
      </c>
      <c r="C71" s="45">
        <v>103</v>
      </c>
      <c r="D71" s="80">
        <v>150496</v>
      </c>
      <c r="E71" s="35">
        <v>367060.35</v>
      </c>
      <c r="F71" s="70">
        <f t="shared" si="4"/>
        <v>5024.8189320388346</v>
      </c>
      <c r="G71" s="31">
        <v>98</v>
      </c>
      <c r="H71" s="35">
        <v>192079.65</v>
      </c>
      <c r="I71" s="35">
        <v>423640.96</v>
      </c>
      <c r="J71" s="72">
        <f t="shared" si="5"/>
        <v>6282.8633673469385</v>
      </c>
      <c r="K71" s="31">
        <v>92</v>
      </c>
      <c r="L71" s="35">
        <v>259426</v>
      </c>
      <c r="M71" s="4">
        <v>468935.03</v>
      </c>
      <c r="N71" s="73">
        <f t="shared" si="6"/>
        <v>7916.9677173913051</v>
      </c>
    </row>
    <row r="72" spans="1:14" s="6" customFormat="1" ht="15" x14ac:dyDescent="0.25">
      <c r="A72" s="4">
        <f t="shared" si="7"/>
        <v>68</v>
      </c>
      <c r="B72" s="7" t="s">
        <v>68</v>
      </c>
      <c r="C72" s="45">
        <v>205</v>
      </c>
      <c r="D72" s="80">
        <v>243295</v>
      </c>
      <c r="E72" s="35">
        <v>509246.11</v>
      </c>
      <c r="F72" s="70">
        <f t="shared" si="4"/>
        <v>3670.932243902439</v>
      </c>
      <c r="G72" s="31">
        <v>205</v>
      </c>
      <c r="H72" s="35">
        <v>322410.99</v>
      </c>
      <c r="I72" s="35">
        <v>597596.41</v>
      </c>
      <c r="J72" s="72">
        <f t="shared" si="5"/>
        <v>4487.8409756097562</v>
      </c>
      <c r="K72" s="31">
        <v>198</v>
      </c>
      <c r="L72" s="35">
        <v>396525.5</v>
      </c>
      <c r="M72" s="4">
        <v>668987.06000000006</v>
      </c>
      <c r="N72" s="73">
        <f t="shared" si="6"/>
        <v>5381.3765656565656</v>
      </c>
    </row>
    <row r="73" spans="1:14" s="6" customFormat="1" ht="15" x14ac:dyDescent="0.25">
      <c r="A73" s="4">
        <f t="shared" si="7"/>
        <v>69</v>
      </c>
      <c r="B73" s="7" t="s">
        <v>69</v>
      </c>
      <c r="C73" s="45">
        <v>201</v>
      </c>
      <c r="D73" s="80">
        <v>250509</v>
      </c>
      <c r="E73" s="35">
        <v>499291.21</v>
      </c>
      <c r="F73" s="70">
        <f t="shared" si="4"/>
        <v>3730.3493034825869</v>
      </c>
      <c r="G73" s="31">
        <v>200</v>
      </c>
      <c r="H73" s="35">
        <v>305941.64</v>
      </c>
      <c r="I73" s="35">
        <v>596877.1</v>
      </c>
      <c r="J73" s="72">
        <f t="shared" si="5"/>
        <v>4514.0937000000004</v>
      </c>
      <c r="K73" s="31">
        <v>202</v>
      </c>
      <c r="L73" s="35">
        <v>391200</v>
      </c>
      <c r="M73" s="4">
        <v>652607.30000000005</v>
      </c>
      <c r="N73" s="73">
        <f t="shared" si="6"/>
        <v>5167.3628712871287</v>
      </c>
    </row>
    <row r="74" spans="1:14" s="6" customFormat="1" ht="15.75" customHeight="1" x14ac:dyDescent="0.25">
      <c r="A74" s="4">
        <f t="shared" si="7"/>
        <v>70</v>
      </c>
      <c r="B74" s="7" t="s">
        <v>70</v>
      </c>
      <c r="C74" s="45">
        <v>101</v>
      </c>
      <c r="D74" s="80">
        <v>141657.84</v>
      </c>
      <c r="E74" s="35">
        <v>342277.51</v>
      </c>
      <c r="F74" s="70">
        <f t="shared" si="4"/>
        <v>4791.4391089108913</v>
      </c>
      <c r="G74" s="31">
        <v>97</v>
      </c>
      <c r="H74" s="35">
        <v>175852.99</v>
      </c>
      <c r="I74" s="35">
        <v>401972.26</v>
      </c>
      <c r="J74" s="72">
        <f t="shared" si="5"/>
        <v>5956.9613402061859</v>
      </c>
      <c r="K74" s="31">
        <v>100</v>
      </c>
      <c r="L74" s="35">
        <v>230915.35</v>
      </c>
      <c r="M74" s="4">
        <v>422777</v>
      </c>
      <c r="N74" s="73">
        <f t="shared" si="6"/>
        <v>6536.9234999999999</v>
      </c>
    </row>
    <row r="75" spans="1:14" s="6" customFormat="1" ht="15" x14ac:dyDescent="0.25">
      <c r="A75" s="4">
        <f t="shared" si="7"/>
        <v>71</v>
      </c>
      <c r="B75" s="7" t="s">
        <v>71</v>
      </c>
      <c r="C75" s="45">
        <v>241</v>
      </c>
      <c r="D75" s="80">
        <v>282069.25</v>
      </c>
      <c r="E75" s="35">
        <v>586490.44999999995</v>
      </c>
      <c r="F75" s="70">
        <f t="shared" si="4"/>
        <v>3603.9821576763484</v>
      </c>
      <c r="G75" s="31">
        <v>228</v>
      </c>
      <c r="H75" s="35">
        <v>337930.98000000004</v>
      </c>
      <c r="I75" s="35">
        <v>694152.53</v>
      </c>
      <c r="J75" s="72">
        <f t="shared" si="5"/>
        <v>4526.6820614035087</v>
      </c>
      <c r="K75" s="31">
        <v>225</v>
      </c>
      <c r="L75" s="35">
        <v>451789</v>
      </c>
      <c r="M75" s="4">
        <v>754683.05</v>
      </c>
      <c r="N75" s="73">
        <f t="shared" si="6"/>
        <v>5362.098</v>
      </c>
    </row>
    <row r="76" spans="1:14" s="6" customFormat="1" ht="15" x14ac:dyDescent="0.25">
      <c r="A76" s="4">
        <f t="shared" si="7"/>
        <v>72</v>
      </c>
      <c r="B76" s="7" t="s">
        <v>109</v>
      </c>
      <c r="C76" s="45">
        <v>150</v>
      </c>
      <c r="D76" s="80">
        <v>208100</v>
      </c>
      <c r="E76" s="35">
        <v>435070.67</v>
      </c>
      <c r="F76" s="70">
        <f t="shared" si="4"/>
        <v>4287.8044666666665</v>
      </c>
      <c r="G76" s="31">
        <v>151</v>
      </c>
      <c r="H76" s="35">
        <v>274249.24000000005</v>
      </c>
      <c r="I76" s="35">
        <v>535610</v>
      </c>
      <c r="J76" s="72">
        <f t="shared" si="5"/>
        <v>5363.3062251655629</v>
      </c>
      <c r="K76" s="31">
        <v>150</v>
      </c>
      <c r="L76" s="35">
        <v>326476</v>
      </c>
      <c r="M76" s="4">
        <v>609380.41</v>
      </c>
      <c r="N76" s="73">
        <f t="shared" si="6"/>
        <v>6239.0427333333337</v>
      </c>
    </row>
    <row r="77" spans="1:14" s="6" customFormat="1" ht="15" x14ac:dyDescent="0.25">
      <c r="A77" s="4">
        <f t="shared" si="7"/>
        <v>73</v>
      </c>
      <c r="B77" s="5" t="s">
        <v>72</v>
      </c>
      <c r="C77" s="49">
        <v>208</v>
      </c>
      <c r="D77" s="80">
        <v>268416</v>
      </c>
      <c r="E77" s="35">
        <v>508884.83</v>
      </c>
      <c r="F77" s="70">
        <f t="shared" si="4"/>
        <v>3737.0232211538464</v>
      </c>
      <c r="G77" s="31">
        <v>203</v>
      </c>
      <c r="H77" s="35">
        <v>324105.37</v>
      </c>
      <c r="I77" s="35">
        <v>601188.47</v>
      </c>
      <c r="J77" s="72">
        <f t="shared" si="5"/>
        <v>4558.0977339901474</v>
      </c>
      <c r="K77" s="31">
        <v>201</v>
      </c>
      <c r="L77" s="35">
        <v>389121</v>
      </c>
      <c r="M77" s="4">
        <v>665673.02</v>
      </c>
      <c r="N77" s="73">
        <f t="shared" si="6"/>
        <v>5247.7314427860701</v>
      </c>
    </row>
    <row r="78" spans="1:14" s="6" customFormat="1" ht="15" x14ac:dyDescent="0.25">
      <c r="A78" s="4">
        <f t="shared" si="7"/>
        <v>74</v>
      </c>
      <c r="B78" s="7" t="s">
        <v>73</v>
      </c>
      <c r="C78" s="45">
        <v>74</v>
      </c>
      <c r="D78" s="80">
        <v>78788</v>
      </c>
      <c r="E78" s="35">
        <v>265518.05</v>
      </c>
      <c r="F78" s="70">
        <f t="shared" si="4"/>
        <v>4652.784459459459</v>
      </c>
      <c r="G78" s="31">
        <v>72</v>
      </c>
      <c r="H78" s="35">
        <v>103179.63</v>
      </c>
      <c r="I78" s="35">
        <v>297165.83</v>
      </c>
      <c r="J78" s="72">
        <f t="shared" si="5"/>
        <v>5560.3536111111116</v>
      </c>
      <c r="K78" s="31">
        <v>64</v>
      </c>
      <c r="L78" s="35">
        <v>67966.600000000006</v>
      </c>
      <c r="M78" s="4">
        <v>194670.66999999998</v>
      </c>
      <c r="N78" s="73">
        <f t="shared" si="6"/>
        <v>4103.7073437500003</v>
      </c>
    </row>
    <row r="79" spans="1:14" s="6" customFormat="1" ht="15" x14ac:dyDescent="0.25">
      <c r="A79" s="4">
        <f t="shared" si="7"/>
        <v>75</v>
      </c>
      <c r="B79" s="7" t="s">
        <v>74</v>
      </c>
      <c r="C79" s="45">
        <v>69</v>
      </c>
      <c r="D79" s="80">
        <v>89305</v>
      </c>
      <c r="E79" s="35">
        <v>294862.65000000002</v>
      </c>
      <c r="F79" s="70">
        <f t="shared" si="4"/>
        <v>5567.6471014492754</v>
      </c>
      <c r="G79" s="31">
        <v>62</v>
      </c>
      <c r="H79" s="35">
        <v>109924.26</v>
      </c>
      <c r="I79" s="35">
        <v>302847.40999999997</v>
      </c>
      <c r="J79" s="72">
        <f t="shared" si="5"/>
        <v>6657.6075806451609</v>
      </c>
      <c r="K79" s="31">
        <v>49</v>
      </c>
      <c r="L79" s="35">
        <v>82344.98000000001</v>
      </c>
      <c r="M79" s="4">
        <v>229684.77</v>
      </c>
      <c r="N79" s="73">
        <f t="shared" si="6"/>
        <v>6367.9540816326535</v>
      </c>
    </row>
    <row r="80" spans="1:14" s="6" customFormat="1" ht="15" x14ac:dyDescent="0.25">
      <c r="A80" s="4">
        <f t="shared" si="7"/>
        <v>76</v>
      </c>
      <c r="B80" s="7" t="s">
        <v>75</v>
      </c>
      <c r="C80" s="45">
        <v>83</v>
      </c>
      <c r="D80" s="80">
        <v>116308</v>
      </c>
      <c r="E80" s="35">
        <v>281456.02</v>
      </c>
      <c r="F80" s="70">
        <f t="shared" si="4"/>
        <v>4792.337590361446</v>
      </c>
      <c r="G80" s="31">
        <v>82</v>
      </c>
      <c r="H80" s="35">
        <v>178556.72999999998</v>
      </c>
      <c r="I80" s="35">
        <v>317507.68</v>
      </c>
      <c r="J80" s="72">
        <f t="shared" si="5"/>
        <v>6049.5659756097557</v>
      </c>
      <c r="K80" s="31">
        <v>82</v>
      </c>
      <c r="L80" s="35">
        <v>200741</v>
      </c>
      <c r="M80" s="4">
        <v>348855.67</v>
      </c>
      <c r="N80" s="73">
        <f t="shared" si="6"/>
        <v>6702.3984146341454</v>
      </c>
    </row>
    <row r="81" spans="1:14" s="6" customFormat="1" ht="15" x14ac:dyDescent="0.25">
      <c r="A81" s="4">
        <f t="shared" si="7"/>
        <v>77</v>
      </c>
      <c r="B81" s="7" t="s">
        <v>110</v>
      </c>
      <c r="C81" s="45">
        <v>242</v>
      </c>
      <c r="D81" s="80">
        <v>356087</v>
      </c>
      <c r="E81" s="35">
        <v>558556.87</v>
      </c>
      <c r="F81" s="70">
        <f t="shared" si="4"/>
        <v>3779.5201239669423</v>
      </c>
      <c r="G81" s="31">
        <v>235</v>
      </c>
      <c r="H81" s="35">
        <v>428629.76000000001</v>
      </c>
      <c r="I81" s="35">
        <v>718662.87</v>
      </c>
      <c r="J81" s="72">
        <f t="shared" si="5"/>
        <v>4882.0962978723401</v>
      </c>
      <c r="K81" s="31">
        <v>232</v>
      </c>
      <c r="L81" s="35">
        <v>499906.87</v>
      </c>
      <c r="M81" s="4">
        <v>674097.3</v>
      </c>
      <c r="N81" s="73">
        <f t="shared" si="6"/>
        <v>5060.3628017241372</v>
      </c>
    </row>
    <row r="82" spans="1:14" s="6" customFormat="1" ht="15" x14ac:dyDescent="0.25">
      <c r="A82" s="4">
        <f t="shared" si="7"/>
        <v>78</v>
      </c>
      <c r="B82" s="7" t="s">
        <v>111</v>
      </c>
      <c r="C82" s="45">
        <v>166</v>
      </c>
      <c r="D82" s="80">
        <v>219288</v>
      </c>
      <c r="E82" s="35">
        <v>511396.92</v>
      </c>
      <c r="F82" s="70">
        <f t="shared" si="4"/>
        <v>4401.7163855421686</v>
      </c>
      <c r="G82" s="31">
        <v>170</v>
      </c>
      <c r="H82" s="35">
        <v>312558.44</v>
      </c>
      <c r="I82" s="35">
        <v>578751.62</v>
      </c>
      <c r="J82" s="72">
        <f t="shared" si="5"/>
        <v>5243.000352941177</v>
      </c>
      <c r="K82" s="31">
        <v>177</v>
      </c>
      <c r="L82" s="35">
        <v>362885</v>
      </c>
      <c r="M82" s="4">
        <v>805454.93</v>
      </c>
      <c r="N82" s="73">
        <f t="shared" si="6"/>
        <v>6600.7905649717522</v>
      </c>
    </row>
    <row r="83" spans="1:14" s="6" customFormat="1" ht="15.75" customHeight="1" x14ac:dyDescent="0.25">
      <c r="A83" s="4">
        <f t="shared" si="7"/>
        <v>79</v>
      </c>
      <c r="B83" s="7" t="s">
        <v>133</v>
      </c>
      <c r="C83" s="45"/>
      <c r="D83" s="80">
        <v>0</v>
      </c>
      <c r="E83" s="35"/>
      <c r="F83" s="70" t="e">
        <f t="shared" si="4"/>
        <v>#DIV/0!</v>
      </c>
      <c r="G83" s="31"/>
      <c r="H83" s="35">
        <v>0</v>
      </c>
      <c r="I83" s="35">
        <v>0</v>
      </c>
      <c r="J83" s="72"/>
      <c r="K83" s="31"/>
      <c r="L83" s="35">
        <v>101113</v>
      </c>
      <c r="M83" s="4">
        <v>526028.32999999996</v>
      </c>
      <c r="N83" s="73"/>
    </row>
    <row r="84" spans="1:14" s="6" customFormat="1" ht="15.75" customHeight="1" x14ac:dyDescent="0.25">
      <c r="A84" s="4">
        <f t="shared" si="7"/>
        <v>80</v>
      </c>
      <c r="B84" s="7" t="s">
        <v>148</v>
      </c>
      <c r="C84" s="45"/>
      <c r="D84" s="80">
        <v>0</v>
      </c>
      <c r="E84" s="35"/>
      <c r="F84" s="70" t="e">
        <f t="shared" si="4"/>
        <v>#DIV/0!</v>
      </c>
      <c r="G84" s="31"/>
      <c r="H84" s="35">
        <v>0</v>
      </c>
      <c r="I84" s="35"/>
      <c r="J84" s="72"/>
      <c r="K84" s="31"/>
      <c r="L84" s="35">
        <v>0</v>
      </c>
      <c r="M84" s="4">
        <v>12293</v>
      </c>
      <c r="N84" s="73"/>
    </row>
    <row r="85" spans="1:14" s="6" customFormat="1" ht="15" customHeight="1" x14ac:dyDescent="0.25">
      <c r="A85" s="4">
        <f t="shared" si="7"/>
        <v>81</v>
      </c>
      <c r="B85" s="5" t="s">
        <v>76</v>
      </c>
      <c r="C85" s="49">
        <v>339</v>
      </c>
      <c r="D85" s="80">
        <v>451729</v>
      </c>
      <c r="E85" s="58">
        <v>300274.31</v>
      </c>
      <c r="F85" s="70">
        <f t="shared" si="4"/>
        <v>2218.2988495575223</v>
      </c>
      <c r="G85" s="32">
        <v>325</v>
      </c>
      <c r="H85" s="58">
        <v>507411.13</v>
      </c>
      <c r="I85" s="58">
        <v>315391.64</v>
      </c>
      <c r="J85" s="72">
        <f t="shared" si="5"/>
        <v>2531.7008307692308</v>
      </c>
      <c r="K85" s="33">
        <v>315</v>
      </c>
      <c r="L85" s="59">
        <v>637310</v>
      </c>
      <c r="M85" s="4">
        <v>420165.93</v>
      </c>
      <c r="N85" s="73">
        <f t="shared" si="6"/>
        <v>3357.0664444444442</v>
      </c>
    </row>
    <row r="86" spans="1:14" s="6" customFormat="1" ht="15.75" customHeight="1" x14ac:dyDescent="0.25">
      <c r="A86" s="4">
        <f t="shared" si="7"/>
        <v>82</v>
      </c>
      <c r="B86" s="7" t="s">
        <v>77</v>
      </c>
      <c r="C86" s="49">
        <v>305</v>
      </c>
      <c r="D86" s="80">
        <v>405120</v>
      </c>
      <c r="E86" s="58">
        <v>383738.79</v>
      </c>
      <c r="F86" s="70">
        <f t="shared" si="4"/>
        <v>2586.422262295082</v>
      </c>
      <c r="G86" s="32">
        <v>291</v>
      </c>
      <c r="H86" s="58">
        <v>423770</v>
      </c>
      <c r="I86" s="58">
        <v>426135.85</v>
      </c>
      <c r="J86" s="72">
        <f t="shared" si="5"/>
        <v>2920.6386597938144</v>
      </c>
      <c r="K86" s="33">
        <v>283</v>
      </c>
      <c r="L86" s="59">
        <v>490393</v>
      </c>
      <c r="M86" s="4">
        <v>501588.08</v>
      </c>
      <c r="N86" s="73">
        <f t="shared" si="6"/>
        <v>3505.2334982332159</v>
      </c>
    </row>
    <row r="87" spans="1:14" s="6" customFormat="1" ht="15.75" customHeight="1" x14ac:dyDescent="0.25">
      <c r="A87" s="4">
        <f t="shared" si="7"/>
        <v>83</v>
      </c>
      <c r="B87" s="7" t="s">
        <v>78</v>
      </c>
      <c r="C87" s="49">
        <v>160</v>
      </c>
      <c r="D87" s="80">
        <v>226823</v>
      </c>
      <c r="E87" s="58">
        <v>287240.06</v>
      </c>
      <c r="F87" s="70">
        <f t="shared" si="4"/>
        <v>3212.8941249999998</v>
      </c>
      <c r="G87" s="32">
        <v>157</v>
      </c>
      <c r="H87" s="58">
        <v>259381.42</v>
      </c>
      <c r="I87" s="58">
        <v>237909.29</v>
      </c>
      <c r="J87" s="72">
        <f t="shared" si="5"/>
        <v>3167.4567515923568</v>
      </c>
      <c r="K87" s="33">
        <v>154</v>
      </c>
      <c r="L87" s="59">
        <v>281835</v>
      </c>
      <c r="M87" s="4">
        <v>269229.27</v>
      </c>
      <c r="N87" s="73">
        <f t="shared" si="6"/>
        <v>3578.3394155844157</v>
      </c>
    </row>
    <row r="88" spans="1:14" s="6" customFormat="1" ht="27.75" customHeight="1" x14ac:dyDescent="0.25">
      <c r="A88" s="4">
        <f t="shared" si="7"/>
        <v>84</v>
      </c>
      <c r="B88" s="11" t="s">
        <v>149</v>
      </c>
      <c r="C88" s="40">
        <v>131</v>
      </c>
      <c r="D88" s="80">
        <v>181839</v>
      </c>
      <c r="E88" s="58">
        <v>186850.15000000002</v>
      </c>
      <c r="F88" s="70">
        <f t="shared" si="4"/>
        <v>2814.4209923664125</v>
      </c>
      <c r="G88" s="32">
        <v>107</v>
      </c>
      <c r="H88" s="58">
        <v>204911.74000000002</v>
      </c>
      <c r="I88" s="58">
        <v>230901.54</v>
      </c>
      <c r="J88" s="72">
        <f t="shared" si="5"/>
        <v>4073.0213084112152</v>
      </c>
      <c r="K88" s="33">
        <v>115</v>
      </c>
      <c r="L88" s="59">
        <v>258997.11</v>
      </c>
      <c r="M88" s="4">
        <v>267215.33</v>
      </c>
      <c r="N88" s="73">
        <f t="shared" si="6"/>
        <v>4575.7603478260862</v>
      </c>
    </row>
    <row r="89" spans="1:14" s="6" customFormat="1" ht="15.75" customHeight="1" x14ac:dyDescent="0.25">
      <c r="A89" s="4">
        <f t="shared" si="7"/>
        <v>85</v>
      </c>
      <c r="B89" s="7" t="s">
        <v>79</v>
      </c>
      <c r="C89" s="49">
        <v>255</v>
      </c>
      <c r="D89" s="80">
        <v>339055</v>
      </c>
      <c r="E89" s="58">
        <v>461193.85</v>
      </c>
      <c r="F89" s="70">
        <f t="shared" si="4"/>
        <v>3138.2307843137255</v>
      </c>
      <c r="G89" s="32">
        <v>245</v>
      </c>
      <c r="H89" s="58">
        <v>365983.88</v>
      </c>
      <c r="I89" s="58">
        <v>696643.67</v>
      </c>
      <c r="J89" s="72">
        <f t="shared" si="5"/>
        <v>4337.2553061224489</v>
      </c>
      <c r="K89" s="33">
        <v>249</v>
      </c>
      <c r="L89" s="59">
        <v>454674</v>
      </c>
      <c r="M89" s="4">
        <v>715062.45000000007</v>
      </c>
      <c r="N89" s="73">
        <f t="shared" si="6"/>
        <v>4697.7367469879528</v>
      </c>
    </row>
    <row r="90" spans="1:14" s="6" customFormat="1" ht="15" x14ac:dyDescent="0.25">
      <c r="A90" s="4">
        <f t="shared" si="7"/>
        <v>86</v>
      </c>
      <c r="B90" s="7" t="s">
        <v>80</v>
      </c>
      <c r="C90" s="49">
        <v>350</v>
      </c>
      <c r="D90" s="80">
        <v>441820</v>
      </c>
      <c r="E90" s="58">
        <v>218043.02</v>
      </c>
      <c r="F90" s="70">
        <f t="shared" si="4"/>
        <v>1885.3229142857144</v>
      </c>
      <c r="G90" s="32">
        <v>337</v>
      </c>
      <c r="H90" s="58">
        <v>480354.82999999996</v>
      </c>
      <c r="I90" s="58">
        <v>179309.66</v>
      </c>
      <c r="J90" s="72">
        <f t="shared" si="5"/>
        <v>1957.4613946587538</v>
      </c>
      <c r="K90" s="33">
        <v>333</v>
      </c>
      <c r="L90" s="59">
        <v>560453</v>
      </c>
      <c r="M90" s="4">
        <v>191783.16</v>
      </c>
      <c r="N90" s="73">
        <f t="shared" si="6"/>
        <v>2258.9674474474477</v>
      </c>
    </row>
    <row r="91" spans="1:14" s="6" customFormat="1" ht="14.25" customHeight="1" x14ac:dyDescent="0.25">
      <c r="A91" s="4">
        <f t="shared" si="7"/>
        <v>87</v>
      </c>
      <c r="B91" s="7" t="s">
        <v>81</v>
      </c>
      <c r="C91" s="49">
        <v>300</v>
      </c>
      <c r="D91" s="80">
        <v>411922</v>
      </c>
      <c r="E91" s="58">
        <v>279912.93</v>
      </c>
      <c r="F91" s="70">
        <f t="shared" si="4"/>
        <v>2306.1164333333331</v>
      </c>
      <c r="G91" s="32">
        <v>330</v>
      </c>
      <c r="H91" s="58">
        <v>521232.45</v>
      </c>
      <c r="I91" s="58">
        <v>219668</v>
      </c>
      <c r="J91" s="72">
        <f t="shared" si="5"/>
        <v>2245.1528787878788</v>
      </c>
      <c r="K91" s="33">
        <v>376</v>
      </c>
      <c r="L91" s="59">
        <v>667199</v>
      </c>
      <c r="M91" s="4">
        <v>353574</v>
      </c>
      <c r="N91" s="73">
        <f t="shared" si="6"/>
        <v>2714.8218085106382</v>
      </c>
    </row>
    <row r="92" spans="1:14" s="6" customFormat="1" ht="14.25" customHeight="1" x14ac:dyDescent="0.25">
      <c r="A92" s="4">
        <f t="shared" si="7"/>
        <v>88</v>
      </c>
      <c r="B92" s="7" t="s">
        <v>82</v>
      </c>
      <c r="C92" s="49">
        <v>288</v>
      </c>
      <c r="D92" s="80">
        <v>387787.74</v>
      </c>
      <c r="E92" s="58">
        <v>162739.63999999998</v>
      </c>
      <c r="F92" s="70">
        <f t="shared" si="4"/>
        <v>1911.5534027777778</v>
      </c>
      <c r="G92" s="32">
        <v>264</v>
      </c>
      <c r="H92" s="58">
        <v>416794.36</v>
      </c>
      <c r="I92" s="58">
        <v>138379.9</v>
      </c>
      <c r="J92" s="72">
        <f t="shared" si="5"/>
        <v>2102.9328030303031</v>
      </c>
      <c r="K92" s="33">
        <v>258</v>
      </c>
      <c r="L92" s="59">
        <v>475143</v>
      </c>
      <c r="M92" s="4">
        <v>159708.73000000001</v>
      </c>
      <c r="N92" s="73">
        <f t="shared" si="6"/>
        <v>2460.6656201550386</v>
      </c>
    </row>
    <row r="93" spans="1:14" s="6" customFormat="1" ht="15" customHeight="1" x14ac:dyDescent="0.25">
      <c r="A93" s="4">
        <f t="shared" si="7"/>
        <v>89</v>
      </c>
      <c r="B93" s="7" t="s">
        <v>83</v>
      </c>
      <c r="C93" s="49">
        <v>322</v>
      </c>
      <c r="D93" s="80">
        <v>423612</v>
      </c>
      <c r="E93" s="58">
        <v>169103.50999999998</v>
      </c>
      <c r="F93" s="70">
        <f t="shared" si="4"/>
        <v>1840.731397515528</v>
      </c>
      <c r="G93" s="32">
        <v>310</v>
      </c>
      <c r="H93" s="58">
        <v>490675.5</v>
      </c>
      <c r="I93" s="58">
        <v>162287</v>
      </c>
      <c r="J93" s="72">
        <f t="shared" si="5"/>
        <v>2106.3306451612902</v>
      </c>
      <c r="K93" s="33">
        <v>311</v>
      </c>
      <c r="L93" s="59">
        <v>523569</v>
      </c>
      <c r="M93" s="4">
        <v>182079</v>
      </c>
      <c r="N93" s="73">
        <f t="shared" si="6"/>
        <v>2268.9646302250803</v>
      </c>
    </row>
    <row r="94" spans="1:14" s="6" customFormat="1" ht="29.25" customHeight="1" x14ac:dyDescent="0.25">
      <c r="A94" s="4">
        <f t="shared" si="7"/>
        <v>90</v>
      </c>
      <c r="B94" s="7" t="s">
        <v>84</v>
      </c>
      <c r="C94" s="49">
        <v>269</v>
      </c>
      <c r="D94" s="80">
        <v>354014.24</v>
      </c>
      <c r="E94" s="58">
        <v>145346.04</v>
      </c>
      <c r="F94" s="70">
        <f t="shared" si="4"/>
        <v>1856.3579182156134</v>
      </c>
      <c r="G94" s="32">
        <v>258</v>
      </c>
      <c r="H94" s="58">
        <v>392834.82</v>
      </c>
      <c r="I94" s="58">
        <v>159571.26999999999</v>
      </c>
      <c r="J94" s="72">
        <f t="shared" si="5"/>
        <v>2141.1088759689919</v>
      </c>
      <c r="K94" s="33">
        <v>262</v>
      </c>
      <c r="L94" s="59">
        <v>449074</v>
      </c>
      <c r="M94" s="4">
        <v>280573</v>
      </c>
      <c r="N94" s="73">
        <f t="shared" si="6"/>
        <v>2784.9122137404579</v>
      </c>
    </row>
    <row r="95" spans="1:14" s="6" customFormat="1" ht="15" x14ac:dyDescent="0.25">
      <c r="A95" s="4">
        <f t="shared" si="7"/>
        <v>91</v>
      </c>
      <c r="B95" s="7" t="s">
        <v>85</v>
      </c>
      <c r="C95" s="45">
        <v>418</v>
      </c>
      <c r="D95" s="80">
        <v>524484</v>
      </c>
      <c r="E95" s="59">
        <v>131231.38</v>
      </c>
      <c r="F95" s="70">
        <f t="shared" si="4"/>
        <v>1568.6970813397129</v>
      </c>
      <c r="G95" s="33">
        <v>405</v>
      </c>
      <c r="H95" s="59">
        <v>597218.93000000005</v>
      </c>
      <c r="I95" s="59">
        <v>206318</v>
      </c>
      <c r="J95" s="72">
        <f t="shared" si="5"/>
        <v>1984.041802469136</v>
      </c>
      <c r="K95" s="33">
        <v>410</v>
      </c>
      <c r="L95" s="59">
        <v>680256.73</v>
      </c>
      <c r="M95" s="4">
        <v>399137</v>
      </c>
      <c r="N95" s="73">
        <f t="shared" si="6"/>
        <v>2632.6676341463412</v>
      </c>
    </row>
    <row r="96" spans="1:14" s="6" customFormat="1" ht="15" customHeight="1" x14ac:dyDescent="0.25">
      <c r="A96" s="4">
        <f t="shared" si="7"/>
        <v>92</v>
      </c>
      <c r="B96" s="7" t="s">
        <v>142</v>
      </c>
      <c r="C96" s="49">
        <v>356</v>
      </c>
      <c r="D96" s="80">
        <v>461052</v>
      </c>
      <c r="E96" s="58">
        <v>141730.76</v>
      </c>
      <c r="F96" s="70">
        <f t="shared" si="4"/>
        <v>1693.21</v>
      </c>
      <c r="G96" s="32">
        <v>348</v>
      </c>
      <c r="H96" s="58">
        <v>276855.33</v>
      </c>
      <c r="I96" s="58">
        <v>142725.95000000001</v>
      </c>
      <c r="J96" s="72">
        <f t="shared" si="5"/>
        <v>1205.6933333333334</v>
      </c>
      <c r="K96" s="33"/>
      <c r="L96" s="59">
        <v>0</v>
      </c>
      <c r="M96" s="4">
        <v>0</v>
      </c>
      <c r="N96" s="73"/>
    </row>
    <row r="97" spans="1:14" s="6" customFormat="1" ht="15" customHeight="1" x14ac:dyDescent="0.25">
      <c r="A97" s="4">
        <f t="shared" si="7"/>
        <v>93</v>
      </c>
      <c r="B97" s="7" t="s">
        <v>86</v>
      </c>
      <c r="C97" s="45">
        <v>975</v>
      </c>
      <c r="D97" s="80">
        <v>1376886</v>
      </c>
      <c r="E97" s="59">
        <v>227466.87000000002</v>
      </c>
      <c r="F97" s="70">
        <f t="shared" si="4"/>
        <v>1645.4901230769233</v>
      </c>
      <c r="G97" s="33">
        <v>945</v>
      </c>
      <c r="H97" s="59">
        <v>1498439.6199999999</v>
      </c>
      <c r="I97" s="59">
        <v>279607</v>
      </c>
      <c r="J97" s="72">
        <f t="shared" si="5"/>
        <v>1881.5308148148147</v>
      </c>
      <c r="K97" s="33">
        <v>960</v>
      </c>
      <c r="L97" s="59">
        <v>1778436.9</v>
      </c>
      <c r="M97" s="60">
        <v>461974.68</v>
      </c>
      <c r="N97" s="73">
        <f t="shared" si="6"/>
        <v>2333.7620625</v>
      </c>
    </row>
    <row r="98" spans="1:14" s="6" customFormat="1" ht="15" customHeight="1" x14ac:dyDescent="0.25">
      <c r="A98" s="4">
        <f t="shared" si="7"/>
        <v>94</v>
      </c>
      <c r="B98" s="9" t="s">
        <v>87</v>
      </c>
      <c r="C98" s="42">
        <v>1091</v>
      </c>
      <c r="D98" s="80">
        <v>1556711.3</v>
      </c>
      <c r="E98" s="59">
        <v>319781.98</v>
      </c>
      <c r="F98" s="70">
        <f t="shared" si="4"/>
        <v>1719.9755087076078</v>
      </c>
      <c r="G98" s="33">
        <v>1081</v>
      </c>
      <c r="H98" s="59">
        <v>1710359.8599999999</v>
      </c>
      <c r="I98" s="59">
        <v>320103</v>
      </c>
      <c r="J98" s="72">
        <f t="shared" si="5"/>
        <v>1878.3190194264569</v>
      </c>
      <c r="K98" s="33">
        <v>1016</v>
      </c>
      <c r="L98" s="59">
        <v>1925921</v>
      </c>
      <c r="M98" s="53">
        <v>496151</v>
      </c>
      <c r="N98" s="73">
        <f t="shared" si="6"/>
        <v>2383.9291338582675</v>
      </c>
    </row>
    <row r="99" spans="1:14" s="6" customFormat="1" ht="14.25" customHeight="1" x14ac:dyDescent="0.25">
      <c r="A99" s="4">
        <f t="shared" si="7"/>
        <v>95</v>
      </c>
      <c r="B99" s="7" t="s">
        <v>88</v>
      </c>
      <c r="C99" s="45">
        <v>744</v>
      </c>
      <c r="D99" s="80">
        <v>1069312</v>
      </c>
      <c r="E99" s="59">
        <v>206422.77</v>
      </c>
      <c r="F99" s="70">
        <f t="shared" si="4"/>
        <v>1714.6972715053764</v>
      </c>
      <c r="G99" s="33">
        <v>697</v>
      </c>
      <c r="H99" s="59">
        <v>1132043.77</v>
      </c>
      <c r="I99" s="59">
        <v>248273</v>
      </c>
      <c r="J99" s="72">
        <f t="shared" si="5"/>
        <v>1980.368393113343</v>
      </c>
      <c r="K99" s="33">
        <v>673</v>
      </c>
      <c r="L99" s="59">
        <v>1250849.9400000002</v>
      </c>
      <c r="M99" s="53">
        <v>269324.65000000002</v>
      </c>
      <c r="N99" s="73">
        <f t="shared" si="6"/>
        <v>2258.8032540861818</v>
      </c>
    </row>
    <row r="100" spans="1:14" s="6" customFormat="1" ht="14.25" customHeight="1" x14ac:dyDescent="0.25">
      <c r="A100" s="4">
        <f t="shared" si="7"/>
        <v>96</v>
      </c>
      <c r="B100" s="7" t="s">
        <v>89</v>
      </c>
      <c r="C100" s="45">
        <v>607</v>
      </c>
      <c r="D100" s="80">
        <v>864311.06</v>
      </c>
      <c r="E100" s="59">
        <v>229735.43</v>
      </c>
      <c r="F100" s="70">
        <f t="shared" si="4"/>
        <v>1802.3830148270181</v>
      </c>
      <c r="G100" s="33">
        <v>570</v>
      </c>
      <c r="H100" s="59">
        <v>935307.09</v>
      </c>
      <c r="I100" s="59">
        <v>228697</v>
      </c>
      <c r="J100" s="72">
        <f t="shared" si="5"/>
        <v>2042.1124385964911</v>
      </c>
      <c r="K100" s="33">
        <v>579</v>
      </c>
      <c r="L100" s="59">
        <v>1144526.6100000001</v>
      </c>
      <c r="M100" s="53">
        <v>261499</v>
      </c>
      <c r="N100" s="73">
        <f t="shared" si="6"/>
        <v>2428.3689291882556</v>
      </c>
    </row>
    <row r="101" spans="1:14" s="6" customFormat="1" ht="32.25" customHeight="1" x14ac:dyDescent="0.25">
      <c r="A101" s="4">
        <f t="shared" si="7"/>
        <v>97</v>
      </c>
      <c r="B101" s="10" t="s">
        <v>90</v>
      </c>
      <c r="C101" s="44">
        <v>569</v>
      </c>
      <c r="D101" s="80">
        <v>903577.27</v>
      </c>
      <c r="E101" s="59">
        <v>261513.2</v>
      </c>
      <c r="F101" s="70">
        <f t="shared" si="4"/>
        <v>2047.6106678383128</v>
      </c>
      <c r="G101" s="33">
        <v>564</v>
      </c>
      <c r="H101" s="59">
        <v>958919.59000000008</v>
      </c>
      <c r="I101" s="59">
        <v>309343</v>
      </c>
      <c r="J101" s="72">
        <f t="shared" si="5"/>
        <v>2248.692535460993</v>
      </c>
      <c r="K101" s="33">
        <v>558</v>
      </c>
      <c r="L101" s="59">
        <v>1088486.54</v>
      </c>
      <c r="M101" s="53">
        <v>346545</v>
      </c>
      <c r="N101" s="73">
        <f t="shared" si="6"/>
        <v>2571.741111111111</v>
      </c>
    </row>
    <row r="102" spans="1:14" s="6" customFormat="1" ht="15" x14ac:dyDescent="0.25">
      <c r="A102" s="4">
        <f t="shared" si="7"/>
        <v>98</v>
      </c>
      <c r="B102" s="7" t="s">
        <v>91</v>
      </c>
      <c r="C102" s="45">
        <v>569</v>
      </c>
      <c r="D102" s="80">
        <v>858907.46</v>
      </c>
      <c r="E102" s="59">
        <v>202078.18</v>
      </c>
      <c r="F102" s="70">
        <f t="shared" si="4"/>
        <v>1864.6496309314584</v>
      </c>
      <c r="G102" s="33">
        <v>571</v>
      </c>
      <c r="H102" s="59">
        <v>932834.29</v>
      </c>
      <c r="I102" s="59">
        <v>282156.90000000002</v>
      </c>
      <c r="J102" s="72">
        <f t="shared" si="5"/>
        <v>2127.830455341506</v>
      </c>
      <c r="K102" s="33">
        <v>581</v>
      </c>
      <c r="L102" s="59">
        <v>1214304.6200000001</v>
      </c>
      <c r="M102" s="53">
        <v>275368.8</v>
      </c>
      <c r="N102" s="73">
        <f t="shared" si="6"/>
        <v>2563.981790017212</v>
      </c>
    </row>
    <row r="103" spans="1:14" s="6" customFormat="1" ht="15.75" customHeight="1" x14ac:dyDescent="0.25">
      <c r="A103" s="4">
        <f t="shared" si="7"/>
        <v>99</v>
      </c>
      <c r="B103" s="12" t="s">
        <v>132</v>
      </c>
      <c r="C103" s="46">
        <v>156</v>
      </c>
      <c r="D103" s="80">
        <v>1394159</v>
      </c>
      <c r="E103" s="58">
        <v>437528.61</v>
      </c>
      <c r="F103" s="70">
        <f t="shared" si="4"/>
        <v>11741.587243589744</v>
      </c>
      <c r="G103" s="32">
        <v>167</v>
      </c>
      <c r="H103" s="58">
        <v>1771438.81</v>
      </c>
      <c r="I103" s="58">
        <v>535131.36</v>
      </c>
      <c r="J103" s="72">
        <f t="shared" si="5"/>
        <v>13811.7974251497</v>
      </c>
      <c r="K103" s="33">
        <v>162</v>
      </c>
      <c r="L103" s="59">
        <v>1976365</v>
      </c>
      <c r="M103" s="53">
        <v>728919.48</v>
      </c>
      <c r="N103" s="73">
        <f t="shared" si="6"/>
        <v>16699.286913580247</v>
      </c>
    </row>
    <row r="104" spans="1:14" s="6" customFormat="1" ht="27" customHeight="1" x14ac:dyDescent="0.25">
      <c r="A104" s="4">
        <f t="shared" si="7"/>
        <v>100</v>
      </c>
      <c r="B104" s="13" t="s">
        <v>92</v>
      </c>
      <c r="C104" s="46">
        <v>81</v>
      </c>
      <c r="D104" s="80">
        <v>800246</v>
      </c>
      <c r="E104" s="58">
        <v>313254.53000000003</v>
      </c>
      <c r="F104" s="70">
        <f t="shared" si="4"/>
        <v>13746.92012345679</v>
      </c>
      <c r="G104" s="32">
        <v>81</v>
      </c>
      <c r="H104" s="58">
        <v>828724.65999999992</v>
      </c>
      <c r="I104" s="58">
        <v>388730.36</v>
      </c>
      <c r="J104" s="72">
        <f t="shared" si="5"/>
        <v>15030.308888888889</v>
      </c>
      <c r="K104" s="33">
        <v>75</v>
      </c>
      <c r="L104" s="59">
        <v>945966</v>
      </c>
      <c r="M104" s="53">
        <v>470817</v>
      </c>
      <c r="N104" s="73">
        <f t="shared" si="6"/>
        <v>18890.439999999999</v>
      </c>
    </row>
    <row r="105" spans="1:14" s="6" customFormat="1" ht="15" customHeight="1" x14ac:dyDescent="0.25">
      <c r="A105" s="4">
        <f t="shared" si="7"/>
        <v>101</v>
      </c>
      <c r="B105" s="13" t="s">
        <v>143</v>
      </c>
      <c r="C105" s="46">
        <v>152</v>
      </c>
      <c r="D105" s="80">
        <v>1567180</v>
      </c>
      <c r="E105" s="58">
        <v>22447.88</v>
      </c>
      <c r="F105" s="70">
        <f t="shared" si="4"/>
        <v>10458.078157894735</v>
      </c>
      <c r="G105" s="32">
        <v>149</v>
      </c>
      <c r="H105" s="58">
        <v>1639705.94</v>
      </c>
      <c r="I105" s="58">
        <v>15555.63</v>
      </c>
      <c r="J105" s="72">
        <f t="shared" si="5"/>
        <v>11109.138053691275</v>
      </c>
      <c r="K105" s="33">
        <v>145</v>
      </c>
      <c r="L105" s="59">
        <v>1843067</v>
      </c>
      <c r="M105" s="53">
        <v>20483.830000000002</v>
      </c>
      <c r="N105" s="73">
        <f t="shared" si="6"/>
        <v>12852.074689655174</v>
      </c>
    </row>
    <row r="106" spans="1:14" s="6" customFormat="1" ht="32.25" customHeight="1" x14ac:dyDescent="0.25">
      <c r="A106" s="4">
        <f t="shared" si="7"/>
        <v>102</v>
      </c>
      <c r="B106" s="9" t="s">
        <v>147</v>
      </c>
      <c r="C106" s="40">
        <v>316</v>
      </c>
      <c r="D106" s="80">
        <v>579432</v>
      </c>
      <c r="E106" s="58">
        <v>383573.74</v>
      </c>
      <c r="F106" s="70">
        <f t="shared" si="4"/>
        <v>3047.4865189873417</v>
      </c>
      <c r="G106" s="32">
        <v>316</v>
      </c>
      <c r="H106" s="58">
        <v>1244923.29</v>
      </c>
      <c r="I106" s="58">
        <v>537261.21</v>
      </c>
      <c r="J106" s="72">
        <f t="shared" si="5"/>
        <v>5639.8243670886077</v>
      </c>
      <c r="K106" s="33">
        <v>924</v>
      </c>
      <c r="L106" s="59">
        <v>1917005.28</v>
      </c>
      <c r="M106" s="53">
        <v>1122755.4100000001</v>
      </c>
      <c r="N106" s="73">
        <f t="shared" si="6"/>
        <v>3289.7842965367968</v>
      </c>
    </row>
    <row r="107" spans="1:14" s="6" customFormat="1" ht="15" x14ac:dyDescent="0.25">
      <c r="A107" s="4">
        <f t="shared" si="7"/>
        <v>103</v>
      </c>
      <c r="B107" s="14" t="s">
        <v>116</v>
      </c>
      <c r="C107" s="47">
        <v>411</v>
      </c>
      <c r="D107" s="80">
        <v>629378.88</v>
      </c>
      <c r="E107" s="58">
        <v>201962.5</v>
      </c>
      <c r="F107" s="70">
        <f t="shared" si="4"/>
        <v>2022.7284184914843</v>
      </c>
      <c r="G107" s="32">
        <v>405</v>
      </c>
      <c r="H107" s="58">
        <v>677965.14</v>
      </c>
      <c r="I107" s="58">
        <v>216289</v>
      </c>
      <c r="J107" s="72">
        <f t="shared" si="5"/>
        <v>2208.0349135802471</v>
      </c>
      <c r="K107" s="33">
        <v>404</v>
      </c>
      <c r="L107" s="59">
        <v>802535.2</v>
      </c>
      <c r="M107" s="53">
        <v>323003</v>
      </c>
      <c r="N107" s="73">
        <f t="shared" si="6"/>
        <v>2785.9856435643565</v>
      </c>
    </row>
    <row r="108" spans="1:14" s="6" customFormat="1" ht="15" customHeight="1" x14ac:dyDescent="0.25">
      <c r="A108" s="4">
        <f t="shared" si="7"/>
        <v>104</v>
      </c>
      <c r="B108" s="9" t="s">
        <v>115</v>
      </c>
      <c r="C108" s="39">
        <v>407</v>
      </c>
      <c r="D108" s="80">
        <v>682481</v>
      </c>
      <c r="E108" s="58">
        <v>310604.83999999997</v>
      </c>
      <c r="F108" s="70">
        <f t="shared" si="4"/>
        <v>2440.014348894349</v>
      </c>
      <c r="G108" s="32">
        <v>434</v>
      </c>
      <c r="H108" s="58">
        <v>803442.15</v>
      </c>
      <c r="I108" s="58">
        <v>324961.73</v>
      </c>
      <c r="J108" s="72">
        <f t="shared" si="5"/>
        <v>2600.0089400921656</v>
      </c>
      <c r="K108" s="33">
        <v>476</v>
      </c>
      <c r="L108" s="59">
        <v>1059797.3</v>
      </c>
      <c r="M108" s="53">
        <v>455564</v>
      </c>
      <c r="N108" s="73">
        <f t="shared" si="6"/>
        <v>3183.5321428571428</v>
      </c>
    </row>
    <row r="109" spans="1:14" s="6" customFormat="1" ht="14.25" customHeight="1" x14ac:dyDescent="0.25">
      <c r="A109" s="4">
        <f t="shared" si="7"/>
        <v>105</v>
      </c>
      <c r="B109" s="9" t="s">
        <v>117</v>
      </c>
      <c r="C109" s="39">
        <v>452</v>
      </c>
      <c r="D109" s="80">
        <v>750429.21</v>
      </c>
      <c r="E109" s="58">
        <v>216563.88999999998</v>
      </c>
      <c r="F109" s="70">
        <f t="shared" si="4"/>
        <v>2139.3652654867255</v>
      </c>
      <c r="G109" s="32">
        <v>465</v>
      </c>
      <c r="H109" s="58">
        <v>802796.75</v>
      </c>
      <c r="I109" s="58">
        <v>238840</v>
      </c>
      <c r="J109" s="72">
        <f t="shared" si="5"/>
        <v>2240.0790322580647</v>
      </c>
      <c r="K109" s="33">
        <v>446</v>
      </c>
      <c r="L109" s="59">
        <v>960242.17</v>
      </c>
      <c r="M109" s="53">
        <v>277931</v>
      </c>
      <c r="N109" s="73">
        <f t="shared" si="6"/>
        <v>2776.1730269058294</v>
      </c>
    </row>
    <row r="110" spans="1:14" s="6" customFormat="1" ht="15" customHeight="1" x14ac:dyDescent="0.25">
      <c r="A110" s="4">
        <f t="shared" si="7"/>
        <v>106</v>
      </c>
      <c r="B110" s="10" t="s">
        <v>134</v>
      </c>
      <c r="C110" s="48">
        <v>493</v>
      </c>
      <c r="D110" s="80">
        <v>803003</v>
      </c>
      <c r="E110" s="58">
        <v>229934.26</v>
      </c>
      <c r="F110" s="70">
        <f t="shared" si="4"/>
        <v>2095.2074239350914</v>
      </c>
      <c r="G110" s="32">
        <v>464</v>
      </c>
      <c r="H110" s="58">
        <v>828229.03</v>
      </c>
      <c r="I110" s="58">
        <v>222609.49000000002</v>
      </c>
      <c r="J110" s="72">
        <f t="shared" si="5"/>
        <v>2264.7381896551724</v>
      </c>
      <c r="K110" s="33">
        <v>433</v>
      </c>
      <c r="L110" s="59">
        <v>933535.55</v>
      </c>
      <c r="M110" s="53">
        <v>323406.94</v>
      </c>
      <c r="N110" s="73">
        <f t="shared" si="6"/>
        <v>2902.8694919168593</v>
      </c>
    </row>
    <row r="111" spans="1:14" s="6" customFormat="1" ht="14.25" customHeight="1" x14ac:dyDescent="0.25">
      <c r="A111" s="4">
        <f t="shared" si="7"/>
        <v>107</v>
      </c>
      <c r="B111" s="10" t="s">
        <v>119</v>
      </c>
      <c r="C111" s="48">
        <v>544</v>
      </c>
      <c r="D111" s="80">
        <v>795077</v>
      </c>
      <c r="E111" s="58">
        <v>251364.91</v>
      </c>
      <c r="F111" s="70">
        <f t="shared" si="4"/>
        <v>1923.6064522058823</v>
      </c>
      <c r="G111" s="32">
        <v>560</v>
      </c>
      <c r="H111" s="58">
        <v>893816.38</v>
      </c>
      <c r="I111" s="58">
        <v>284482.58</v>
      </c>
      <c r="J111" s="72">
        <f t="shared" si="5"/>
        <v>2104.1052857142859</v>
      </c>
      <c r="K111" s="33">
        <v>547</v>
      </c>
      <c r="L111" s="59">
        <v>1023088.05</v>
      </c>
      <c r="M111" s="53">
        <v>311983.44</v>
      </c>
      <c r="N111" s="73">
        <f t="shared" si="6"/>
        <v>2440.7157038391224</v>
      </c>
    </row>
    <row r="112" spans="1:14" s="6" customFormat="1" ht="16.5" customHeight="1" x14ac:dyDescent="0.25">
      <c r="A112" s="4">
        <f t="shared" si="7"/>
        <v>108</v>
      </c>
      <c r="B112" s="7" t="s">
        <v>124</v>
      </c>
      <c r="C112" s="49">
        <v>166</v>
      </c>
      <c r="D112" s="80">
        <v>393006</v>
      </c>
      <c r="E112" s="58">
        <v>322125.03000000003</v>
      </c>
      <c r="F112" s="70">
        <f t="shared" si="4"/>
        <v>4308.0182530120483</v>
      </c>
      <c r="G112" s="32">
        <v>174</v>
      </c>
      <c r="H112" s="58">
        <v>447931.17</v>
      </c>
      <c r="I112" s="58">
        <v>288245.81</v>
      </c>
      <c r="J112" s="72">
        <f t="shared" si="5"/>
        <v>4230.902183908046</v>
      </c>
      <c r="K112" s="33">
        <v>179</v>
      </c>
      <c r="L112" s="59">
        <v>490368.79</v>
      </c>
      <c r="M112" s="53">
        <v>352377.98</v>
      </c>
      <c r="N112" s="73">
        <f t="shared" si="6"/>
        <v>4708.0825139664803</v>
      </c>
    </row>
    <row r="113" spans="1:14" s="6" customFormat="1" ht="15" customHeight="1" x14ac:dyDescent="0.25">
      <c r="A113" s="4">
        <f t="shared" si="7"/>
        <v>109</v>
      </c>
      <c r="B113" s="9" t="s">
        <v>121</v>
      </c>
      <c r="C113" s="39">
        <v>700</v>
      </c>
      <c r="D113" s="80">
        <v>1038226.32</v>
      </c>
      <c r="E113" s="58">
        <v>765616.16999999993</v>
      </c>
      <c r="F113" s="70">
        <f t="shared" si="4"/>
        <v>2576.9178428571427</v>
      </c>
      <c r="G113" s="32">
        <v>682</v>
      </c>
      <c r="H113" s="58">
        <v>1178198.9100000001</v>
      </c>
      <c r="I113" s="58">
        <v>631877</v>
      </c>
      <c r="J113" s="72">
        <f t="shared" si="5"/>
        <v>2654.0702492668624</v>
      </c>
      <c r="K113" s="33">
        <v>650</v>
      </c>
      <c r="L113" s="59">
        <v>1431237.18</v>
      </c>
      <c r="M113" s="53">
        <v>981511.56</v>
      </c>
      <c r="N113" s="73">
        <f t="shared" si="6"/>
        <v>3711.9211384615387</v>
      </c>
    </row>
    <row r="114" spans="1:14" s="6" customFormat="1" ht="15" customHeight="1" x14ac:dyDescent="0.25">
      <c r="A114" s="4">
        <f t="shared" si="7"/>
        <v>110</v>
      </c>
      <c r="B114" s="9" t="s">
        <v>122</v>
      </c>
      <c r="C114" s="39">
        <v>369</v>
      </c>
      <c r="D114" s="80">
        <v>569441.84</v>
      </c>
      <c r="E114" s="58">
        <v>637649.89</v>
      </c>
      <c r="F114" s="70">
        <f t="shared" si="4"/>
        <v>3271.2513008130081</v>
      </c>
      <c r="G114" s="32">
        <v>373</v>
      </c>
      <c r="H114" s="58">
        <v>701736.1399999999</v>
      </c>
      <c r="I114" s="58">
        <v>660542.31000000006</v>
      </c>
      <c r="J114" s="72">
        <f t="shared" si="5"/>
        <v>3652.2210455764075</v>
      </c>
      <c r="K114" s="33">
        <v>372</v>
      </c>
      <c r="L114" s="59">
        <v>846097.66999999993</v>
      </c>
      <c r="M114" s="53">
        <v>771426.28</v>
      </c>
      <c r="N114" s="73">
        <f t="shared" si="6"/>
        <v>4348.1826612903224</v>
      </c>
    </row>
    <row r="115" spans="1:14" s="6" customFormat="1" ht="15" customHeight="1" x14ac:dyDescent="0.25">
      <c r="A115" s="4">
        <f t="shared" si="7"/>
        <v>111</v>
      </c>
      <c r="B115" s="11" t="s">
        <v>123</v>
      </c>
      <c r="C115" s="40">
        <v>443</v>
      </c>
      <c r="D115" s="80">
        <v>731506.52</v>
      </c>
      <c r="E115" s="58">
        <v>656363.18000000005</v>
      </c>
      <c r="F115" s="70">
        <f t="shared" si="4"/>
        <v>3132.8887133182848</v>
      </c>
      <c r="G115" s="32">
        <v>401</v>
      </c>
      <c r="H115" s="58">
        <v>778320.7</v>
      </c>
      <c r="I115" s="58">
        <v>691360.02</v>
      </c>
      <c r="J115" s="72">
        <f t="shared" si="5"/>
        <v>3665.0392019950123</v>
      </c>
      <c r="K115" s="33">
        <v>372</v>
      </c>
      <c r="L115" s="59">
        <v>945857</v>
      </c>
      <c r="M115" s="53">
        <v>827276.89</v>
      </c>
      <c r="N115" s="73">
        <f t="shared" si="6"/>
        <v>4766.4889516129033</v>
      </c>
    </row>
    <row r="116" spans="1:14" s="6" customFormat="1" ht="15.75" customHeight="1" x14ac:dyDescent="0.25">
      <c r="A116" s="4">
        <f t="shared" si="7"/>
        <v>112</v>
      </c>
      <c r="B116" s="10" t="s">
        <v>125</v>
      </c>
      <c r="C116" s="48">
        <v>873</v>
      </c>
      <c r="D116" s="80">
        <v>1235302.26</v>
      </c>
      <c r="E116" s="58">
        <v>651702.56999999995</v>
      </c>
      <c r="F116" s="70">
        <f t="shared" si="4"/>
        <v>2161.5175601374572</v>
      </c>
      <c r="G116" s="32">
        <v>866</v>
      </c>
      <c r="H116" s="58">
        <v>1398885</v>
      </c>
      <c r="I116" s="58">
        <v>653530.06999999995</v>
      </c>
      <c r="J116" s="72">
        <f t="shared" si="5"/>
        <v>2369.994307159353</v>
      </c>
      <c r="K116" s="33">
        <v>860</v>
      </c>
      <c r="L116" s="59">
        <v>1644088.6</v>
      </c>
      <c r="M116" s="53">
        <v>743408.03</v>
      </c>
      <c r="N116" s="73">
        <f t="shared" si="6"/>
        <v>2776.1588720930231</v>
      </c>
    </row>
    <row r="117" spans="1:14" s="6" customFormat="1" ht="31.5" customHeight="1" x14ac:dyDescent="0.25">
      <c r="A117" s="4">
        <f t="shared" si="7"/>
        <v>113</v>
      </c>
      <c r="B117" s="9" t="s">
        <v>112</v>
      </c>
      <c r="C117" s="43">
        <v>738</v>
      </c>
      <c r="D117" s="80">
        <v>1074013.77</v>
      </c>
      <c r="E117" s="59">
        <v>288854.78999999998</v>
      </c>
      <c r="F117" s="70">
        <f t="shared" si="4"/>
        <v>1846.7053658536586</v>
      </c>
      <c r="G117" s="33">
        <v>704</v>
      </c>
      <c r="H117" s="59">
        <v>1146338.94</v>
      </c>
      <c r="I117" s="59">
        <v>318439.65000000002</v>
      </c>
      <c r="J117" s="72">
        <f t="shared" si="5"/>
        <v>2080.6514062499996</v>
      </c>
      <c r="K117" s="33">
        <v>661</v>
      </c>
      <c r="L117" s="59">
        <v>1301520.43</v>
      </c>
      <c r="M117" s="53">
        <v>485793.61</v>
      </c>
      <c r="N117" s="73">
        <f t="shared" si="6"/>
        <v>2703.9546747352497</v>
      </c>
    </row>
    <row r="118" spans="1:14" s="6" customFormat="1" ht="15.75" customHeight="1" x14ac:dyDescent="0.25">
      <c r="A118" s="4">
        <f t="shared" si="7"/>
        <v>114</v>
      </c>
      <c r="B118" s="9" t="s">
        <v>135</v>
      </c>
      <c r="C118" s="42">
        <v>541</v>
      </c>
      <c r="D118" s="80">
        <v>825260.49</v>
      </c>
      <c r="E118" s="59">
        <v>214503.66</v>
      </c>
      <c r="F118" s="70">
        <f t="shared" si="4"/>
        <v>1921.9300369685768</v>
      </c>
      <c r="G118" s="33">
        <v>567</v>
      </c>
      <c r="H118" s="59">
        <v>562456.66</v>
      </c>
      <c r="I118" s="59">
        <v>132390.65</v>
      </c>
      <c r="J118" s="72">
        <f t="shared" si="5"/>
        <v>1225.4802645502646</v>
      </c>
      <c r="K118" s="33"/>
      <c r="L118" s="59">
        <v>0</v>
      </c>
      <c r="M118" s="59">
        <v>0</v>
      </c>
      <c r="N118" s="73" t="e">
        <f t="shared" si="6"/>
        <v>#DIV/0!</v>
      </c>
    </row>
    <row r="119" spans="1:14" s="6" customFormat="1" ht="15" customHeight="1" x14ac:dyDescent="0.25">
      <c r="A119" s="4">
        <f t="shared" si="7"/>
        <v>115</v>
      </c>
      <c r="B119" s="9" t="s">
        <v>113</v>
      </c>
      <c r="C119" s="42">
        <v>843</v>
      </c>
      <c r="D119" s="80">
        <v>1234597</v>
      </c>
      <c r="E119" s="59">
        <v>229528.02</v>
      </c>
      <c r="F119" s="70">
        <f t="shared" si="4"/>
        <v>1736.8031079478055</v>
      </c>
      <c r="G119" s="33">
        <v>915</v>
      </c>
      <c r="H119" s="59">
        <v>1464300.17</v>
      </c>
      <c r="I119" s="59">
        <v>273416</v>
      </c>
      <c r="J119" s="72">
        <f t="shared" si="5"/>
        <v>1899.1433551912567</v>
      </c>
      <c r="K119" s="33">
        <v>940</v>
      </c>
      <c r="L119" s="59">
        <v>1728710.02</v>
      </c>
      <c r="M119" s="53">
        <v>292599</v>
      </c>
      <c r="N119" s="73">
        <f t="shared" si="6"/>
        <v>2150.3287446808513</v>
      </c>
    </row>
    <row r="120" spans="1:14" s="6" customFormat="1" ht="15" customHeight="1" x14ac:dyDescent="0.25">
      <c r="A120" s="4">
        <f t="shared" si="7"/>
        <v>116</v>
      </c>
      <c r="B120" s="9" t="s">
        <v>114</v>
      </c>
      <c r="C120" s="42">
        <v>565</v>
      </c>
      <c r="D120" s="80">
        <v>943572.23</v>
      </c>
      <c r="E120" s="59">
        <v>385617.93</v>
      </c>
      <c r="F120" s="70">
        <f t="shared" si="4"/>
        <v>2352.5489557522124</v>
      </c>
      <c r="G120" s="33">
        <v>703</v>
      </c>
      <c r="H120" s="59">
        <v>1203423</v>
      </c>
      <c r="I120" s="59">
        <v>336566.03</v>
      </c>
      <c r="J120" s="72">
        <f t="shared" si="5"/>
        <v>2190.5960597439544</v>
      </c>
      <c r="K120" s="33">
        <v>771</v>
      </c>
      <c r="L120" s="59">
        <v>1509197.89</v>
      </c>
      <c r="M120" s="53">
        <v>817771.24</v>
      </c>
      <c r="N120" s="73">
        <f t="shared" si="6"/>
        <v>3018.1181971465626</v>
      </c>
    </row>
    <row r="121" spans="1:14" s="6" customFormat="1" ht="15.75" customHeight="1" x14ac:dyDescent="0.25">
      <c r="A121" s="4">
        <f t="shared" si="7"/>
        <v>117</v>
      </c>
      <c r="B121" s="9" t="s">
        <v>118</v>
      </c>
      <c r="C121" s="42">
        <v>928</v>
      </c>
      <c r="D121" s="80">
        <v>1367479.42</v>
      </c>
      <c r="E121" s="59">
        <v>263806.11</v>
      </c>
      <c r="F121" s="70">
        <f t="shared" si="4"/>
        <v>1757.8507866379309</v>
      </c>
      <c r="G121" s="33">
        <v>972</v>
      </c>
      <c r="H121" s="59">
        <v>1587935.63</v>
      </c>
      <c r="I121" s="59">
        <v>307046.15000000002</v>
      </c>
      <c r="J121" s="72">
        <f t="shared" si="5"/>
        <v>1949.5697325102878</v>
      </c>
      <c r="K121" s="33">
        <v>1004</v>
      </c>
      <c r="L121" s="59">
        <v>1916205.28</v>
      </c>
      <c r="M121" s="53">
        <v>669915.9</v>
      </c>
      <c r="N121" s="73">
        <f t="shared" si="6"/>
        <v>2575.8179083665341</v>
      </c>
    </row>
    <row r="122" spans="1:14" s="6" customFormat="1" ht="17.25" customHeight="1" x14ac:dyDescent="0.25">
      <c r="A122" s="4">
        <f t="shared" si="7"/>
        <v>118</v>
      </c>
      <c r="B122" s="7" t="s">
        <v>138</v>
      </c>
      <c r="C122" s="45"/>
      <c r="D122" s="80">
        <v>0</v>
      </c>
      <c r="E122" s="59">
        <v>0</v>
      </c>
      <c r="F122" s="70" t="e">
        <f t="shared" si="4"/>
        <v>#DIV/0!</v>
      </c>
      <c r="G122" s="33"/>
      <c r="H122" s="59">
        <v>306136.87</v>
      </c>
      <c r="I122" s="59">
        <v>215283.83000000002</v>
      </c>
      <c r="J122" s="72"/>
      <c r="K122" s="33">
        <v>432</v>
      </c>
      <c r="L122" s="59">
        <v>835377</v>
      </c>
      <c r="M122" s="53">
        <v>365042</v>
      </c>
      <c r="N122" s="73">
        <f t="shared" si="6"/>
        <v>2778.7476851851852</v>
      </c>
    </row>
    <row r="123" spans="1:14" s="6" customFormat="1" ht="15.75" customHeight="1" x14ac:dyDescent="0.25">
      <c r="A123" s="4">
        <f t="shared" si="7"/>
        <v>119</v>
      </c>
      <c r="B123" s="9" t="s">
        <v>120</v>
      </c>
      <c r="C123" s="42">
        <v>529</v>
      </c>
      <c r="D123" s="80">
        <v>836974.41</v>
      </c>
      <c r="E123" s="59">
        <v>306917.28999999998</v>
      </c>
      <c r="F123" s="70">
        <f t="shared" si="4"/>
        <v>2162.3661625708883</v>
      </c>
      <c r="G123" s="33">
        <v>517</v>
      </c>
      <c r="H123" s="59">
        <v>901975.87</v>
      </c>
      <c r="I123" s="59">
        <v>387937</v>
      </c>
      <c r="J123" s="72">
        <f t="shared" si="5"/>
        <v>2494.9958800773697</v>
      </c>
      <c r="K123" s="33">
        <v>526</v>
      </c>
      <c r="L123" s="59">
        <v>1084769.6599999999</v>
      </c>
      <c r="M123" s="61">
        <v>483284</v>
      </c>
      <c r="N123" s="73">
        <f t="shared" si="6"/>
        <v>2981.0906083650189</v>
      </c>
    </row>
    <row r="124" spans="1:14" s="6" customFormat="1" ht="15.75" customHeight="1" x14ac:dyDescent="0.25">
      <c r="A124" s="4">
        <f t="shared" si="7"/>
        <v>120</v>
      </c>
      <c r="B124" s="15" t="s">
        <v>131</v>
      </c>
      <c r="C124" s="38">
        <v>54</v>
      </c>
      <c r="D124" s="80">
        <v>328499</v>
      </c>
      <c r="E124" s="34">
        <v>30927.73</v>
      </c>
      <c r="F124" s="70">
        <f t="shared" si="4"/>
        <v>6656.0505555555555</v>
      </c>
      <c r="G124" s="36">
        <v>55</v>
      </c>
      <c r="H124" s="34">
        <v>313678.74</v>
      </c>
      <c r="I124" s="62">
        <v>44530</v>
      </c>
      <c r="J124" s="72">
        <f t="shared" si="5"/>
        <v>6512.8861818181813</v>
      </c>
      <c r="K124" s="31">
        <v>38</v>
      </c>
      <c r="L124" s="35">
        <v>282435.09000000003</v>
      </c>
      <c r="M124" s="4">
        <v>44549</v>
      </c>
      <c r="N124" s="73">
        <f t="shared" si="6"/>
        <v>8604.8444736842121</v>
      </c>
    </row>
    <row r="125" spans="1:14" s="6" customFormat="1" ht="15.75" customHeight="1" x14ac:dyDescent="0.25">
      <c r="A125" s="4">
        <f t="shared" si="7"/>
        <v>121</v>
      </c>
      <c r="B125" s="9" t="s">
        <v>106</v>
      </c>
      <c r="C125" s="39">
        <v>427</v>
      </c>
      <c r="D125" s="80">
        <v>763648</v>
      </c>
      <c r="E125" s="58">
        <v>260956.18</v>
      </c>
      <c r="F125" s="70">
        <f t="shared" si="4"/>
        <v>2399.5414051522248</v>
      </c>
      <c r="G125" s="32">
        <v>410</v>
      </c>
      <c r="H125" s="58">
        <v>798784.24</v>
      </c>
      <c r="I125" s="63">
        <v>296155.78999999998</v>
      </c>
      <c r="J125" s="72">
        <f t="shared" si="5"/>
        <v>2670.5854390243903</v>
      </c>
      <c r="K125" s="33">
        <v>396</v>
      </c>
      <c r="L125" s="59">
        <v>968445.55</v>
      </c>
      <c r="M125" s="4">
        <v>347398.11</v>
      </c>
      <c r="N125" s="73">
        <f t="shared" si="6"/>
        <v>3322.8375252525257</v>
      </c>
    </row>
    <row r="126" spans="1:14" s="6" customFormat="1" ht="14.25" customHeight="1" x14ac:dyDescent="0.25">
      <c r="A126" s="4">
        <f t="shared" si="7"/>
        <v>122</v>
      </c>
      <c r="B126" s="9" t="s">
        <v>107</v>
      </c>
      <c r="C126" s="39">
        <v>1180</v>
      </c>
      <c r="D126" s="80">
        <v>2043197.64</v>
      </c>
      <c r="E126" s="58">
        <v>477455.92</v>
      </c>
      <c r="F126" s="70">
        <f t="shared" si="4"/>
        <v>2136.1470847457626</v>
      </c>
      <c r="G126" s="32">
        <v>1204</v>
      </c>
      <c r="H126" s="58">
        <v>2168403.54</v>
      </c>
      <c r="I126" s="63">
        <v>552881.06999999995</v>
      </c>
      <c r="J126" s="72">
        <f t="shared" si="5"/>
        <v>2260.203164451827</v>
      </c>
      <c r="K126" s="33">
        <v>1213</v>
      </c>
      <c r="L126" s="59">
        <v>2567978.52</v>
      </c>
      <c r="M126" s="4">
        <v>729454.85</v>
      </c>
      <c r="N126" s="73">
        <f t="shared" si="6"/>
        <v>2718.4116817807089</v>
      </c>
    </row>
    <row r="127" spans="1:14" s="6" customFormat="1" ht="15" customHeight="1" x14ac:dyDescent="0.25">
      <c r="A127" s="4">
        <f t="shared" si="7"/>
        <v>123</v>
      </c>
      <c r="B127" s="9" t="s">
        <v>105</v>
      </c>
      <c r="C127" s="39">
        <v>671</v>
      </c>
      <c r="D127" s="80">
        <v>1705392</v>
      </c>
      <c r="E127" s="58">
        <v>295975.45999999996</v>
      </c>
      <c r="F127" s="70">
        <f t="shared" si="4"/>
        <v>2982.6638748137107</v>
      </c>
      <c r="G127" s="32">
        <v>621</v>
      </c>
      <c r="H127" s="58">
        <v>1694590.7400000002</v>
      </c>
      <c r="I127" s="63">
        <v>383945</v>
      </c>
      <c r="J127" s="72">
        <f t="shared" si="5"/>
        <v>3347.0784863123995</v>
      </c>
      <c r="K127" s="33">
        <v>565</v>
      </c>
      <c r="L127" s="59">
        <v>2052196.63</v>
      </c>
      <c r="M127" s="4">
        <v>337834.93</v>
      </c>
      <c r="N127" s="73">
        <f t="shared" si="6"/>
        <v>4230.1443539823013</v>
      </c>
    </row>
    <row r="128" spans="1:14" s="6" customFormat="1" ht="30" x14ac:dyDescent="0.25">
      <c r="A128" s="4">
        <f t="shared" si="7"/>
        <v>124</v>
      </c>
      <c r="B128" s="9" t="s">
        <v>93</v>
      </c>
      <c r="C128" s="40">
        <v>1655</v>
      </c>
      <c r="D128" s="80">
        <v>2902744</v>
      </c>
      <c r="E128" s="34">
        <v>766998.92999999993</v>
      </c>
      <c r="F128" s="70">
        <f t="shared" si="4"/>
        <v>2217.3673293051356</v>
      </c>
      <c r="G128" s="36">
        <v>1762</v>
      </c>
      <c r="H128" s="34">
        <v>3435680.13</v>
      </c>
      <c r="I128" s="63">
        <v>614879</v>
      </c>
      <c r="J128" s="72">
        <f t="shared" si="5"/>
        <v>2298.841730987514</v>
      </c>
      <c r="K128" s="31">
        <v>1772</v>
      </c>
      <c r="L128" s="35">
        <v>4017628.9</v>
      </c>
      <c r="M128" s="4">
        <v>817432.8</v>
      </c>
      <c r="N128" s="73">
        <f t="shared" si="6"/>
        <v>2728.5901241534989</v>
      </c>
    </row>
    <row r="129" spans="1:14" s="6" customFormat="1" ht="15" x14ac:dyDescent="0.25">
      <c r="A129" s="4">
        <f t="shared" si="7"/>
        <v>125</v>
      </c>
      <c r="B129" s="16" t="s">
        <v>144</v>
      </c>
      <c r="C129" s="38">
        <v>137</v>
      </c>
      <c r="D129" s="80">
        <v>1861458.8599999999</v>
      </c>
      <c r="E129" s="58">
        <v>886536.96</v>
      </c>
      <c r="F129" s="70">
        <f t="shared" si="4"/>
        <v>20058.363649635034</v>
      </c>
      <c r="G129" s="32">
        <v>146</v>
      </c>
      <c r="H129" s="58">
        <v>1761991.92</v>
      </c>
      <c r="I129" s="63">
        <v>927830.66999999993</v>
      </c>
      <c r="J129" s="72">
        <f t="shared" si="5"/>
        <v>18423.442397260274</v>
      </c>
      <c r="K129" s="33">
        <v>158</v>
      </c>
      <c r="L129" s="59">
        <v>2206431</v>
      </c>
      <c r="M129" s="4">
        <v>439315.5</v>
      </c>
      <c r="N129" s="73">
        <f t="shared" si="6"/>
        <v>16745.231012658227</v>
      </c>
    </row>
    <row r="130" spans="1:14" s="6" customFormat="1" ht="15" x14ac:dyDescent="0.25">
      <c r="A130" s="4">
        <f t="shared" si="7"/>
        <v>126</v>
      </c>
      <c r="B130" s="9" t="s">
        <v>126</v>
      </c>
      <c r="C130" s="39">
        <v>858</v>
      </c>
      <c r="D130" s="80">
        <v>1401926.15</v>
      </c>
      <c r="E130" s="34">
        <v>378721.8</v>
      </c>
      <c r="F130" s="70">
        <f t="shared" si="4"/>
        <v>2075.3472610722611</v>
      </c>
      <c r="G130" s="36">
        <v>959</v>
      </c>
      <c r="H130" s="34">
        <v>1690766.6199999999</v>
      </c>
      <c r="I130" s="63">
        <v>487942</v>
      </c>
      <c r="J130" s="72">
        <f t="shared" si="5"/>
        <v>2271.854661105318</v>
      </c>
      <c r="K130" s="31">
        <v>1015</v>
      </c>
      <c r="L130" s="35">
        <v>2096928.93</v>
      </c>
      <c r="M130" s="4">
        <v>552577.75</v>
      </c>
      <c r="N130" s="73">
        <f t="shared" si="6"/>
        <v>2610.3514088669949</v>
      </c>
    </row>
    <row r="131" spans="1:14" s="6" customFormat="1" ht="30.75" customHeight="1" x14ac:dyDescent="0.25">
      <c r="A131" s="4">
        <f t="shared" si="7"/>
        <v>127</v>
      </c>
      <c r="B131" s="9" t="s">
        <v>127</v>
      </c>
      <c r="C131" s="40">
        <v>397</v>
      </c>
      <c r="D131" s="80">
        <v>821387.73</v>
      </c>
      <c r="E131" s="34">
        <v>1195916.29</v>
      </c>
      <c r="F131" s="70">
        <f t="shared" si="4"/>
        <v>5081.3703274559193</v>
      </c>
      <c r="G131" s="36">
        <v>459</v>
      </c>
      <c r="H131" s="34">
        <v>945628.39</v>
      </c>
      <c r="I131" s="63">
        <v>637321</v>
      </c>
      <c r="J131" s="72">
        <f t="shared" si="5"/>
        <v>3448.6914814814818</v>
      </c>
      <c r="K131" s="31">
        <v>436</v>
      </c>
      <c r="L131" s="35">
        <v>1120668.96</v>
      </c>
      <c r="M131" s="4">
        <v>739212.97</v>
      </c>
      <c r="N131" s="73">
        <f t="shared" si="6"/>
        <v>4265.7842431192657</v>
      </c>
    </row>
    <row r="132" spans="1:14" s="6" customFormat="1" ht="15.75" customHeight="1" x14ac:dyDescent="0.25">
      <c r="A132" s="4">
        <f t="shared" si="7"/>
        <v>128</v>
      </c>
      <c r="B132" s="9" t="s">
        <v>94</v>
      </c>
      <c r="C132" s="39">
        <v>568</v>
      </c>
      <c r="D132" s="80">
        <v>1005200.1</v>
      </c>
      <c r="E132" s="34">
        <v>199492.63</v>
      </c>
      <c r="F132" s="70">
        <f t="shared" si="4"/>
        <v>2120.9379049295776</v>
      </c>
      <c r="G132" s="36">
        <v>536</v>
      </c>
      <c r="H132" s="34">
        <v>1029334.42</v>
      </c>
      <c r="I132" s="63">
        <v>240464</v>
      </c>
      <c r="J132" s="72">
        <f t="shared" si="5"/>
        <v>2369.0269029850747</v>
      </c>
      <c r="K132" s="31">
        <v>482</v>
      </c>
      <c r="L132" s="35">
        <v>1140393.3</v>
      </c>
      <c r="M132" s="4">
        <v>285594.33999999997</v>
      </c>
      <c r="N132" s="73">
        <f t="shared" si="6"/>
        <v>2958.4805809128634</v>
      </c>
    </row>
    <row r="133" spans="1:14" s="6" customFormat="1" ht="15" customHeight="1" x14ac:dyDescent="0.25">
      <c r="A133" s="4">
        <f t="shared" si="7"/>
        <v>129</v>
      </c>
      <c r="B133" s="9" t="s">
        <v>95</v>
      </c>
      <c r="C133" s="39">
        <v>528</v>
      </c>
      <c r="D133" s="80">
        <v>1011115.95</v>
      </c>
      <c r="E133" s="58">
        <v>256941.57</v>
      </c>
      <c r="F133" s="70">
        <f t="shared" si="4"/>
        <v>2401.6240909090911</v>
      </c>
      <c r="G133" s="32">
        <v>532</v>
      </c>
      <c r="H133" s="58">
        <v>1097080.5</v>
      </c>
      <c r="I133" s="63">
        <v>378900</v>
      </c>
      <c r="J133" s="72">
        <f t="shared" si="5"/>
        <v>2774.3994360902257</v>
      </c>
      <c r="K133" s="33">
        <v>518</v>
      </c>
      <c r="L133" s="59">
        <v>1298048.1600000001</v>
      </c>
      <c r="M133" s="4">
        <v>517556</v>
      </c>
      <c r="N133" s="73">
        <f t="shared" si="6"/>
        <v>3505.0273359073362</v>
      </c>
    </row>
    <row r="134" spans="1:14" s="6" customFormat="1" ht="32.25" customHeight="1" x14ac:dyDescent="0.25">
      <c r="A134" s="4">
        <f t="shared" si="7"/>
        <v>130</v>
      </c>
      <c r="B134" s="9" t="s">
        <v>96</v>
      </c>
      <c r="C134" s="40">
        <v>536</v>
      </c>
      <c r="D134" s="80">
        <v>1098704.95</v>
      </c>
      <c r="E134" s="58">
        <v>236511.82</v>
      </c>
      <c r="F134" s="70">
        <f t="shared" ref="F134:F148" si="8">(D134+E134)/C134</f>
        <v>2491.0760634328358</v>
      </c>
      <c r="G134" s="32">
        <v>646</v>
      </c>
      <c r="H134" s="58">
        <v>1293679.2799999998</v>
      </c>
      <c r="I134" s="63">
        <v>1054829</v>
      </c>
      <c r="J134" s="72">
        <f t="shared" ref="J134:J148" si="9">(H134+I134)/G134</f>
        <v>3635.4617337461295</v>
      </c>
      <c r="K134" s="33">
        <v>709</v>
      </c>
      <c r="L134" s="59">
        <v>1571146.31</v>
      </c>
      <c r="M134" s="4">
        <v>378194</v>
      </c>
      <c r="N134" s="73">
        <f t="shared" ref="N134:N148" si="10">(L134+M134)/K134</f>
        <v>2749.4221579689706</v>
      </c>
    </row>
    <row r="135" spans="1:14" s="6" customFormat="1" ht="15.75" customHeight="1" x14ac:dyDescent="0.25">
      <c r="A135" s="4">
        <f t="shared" ref="A135:A147" si="11">A134+1</f>
        <v>131</v>
      </c>
      <c r="B135" s="9" t="s">
        <v>97</v>
      </c>
      <c r="C135" s="39">
        <v>623</v>
      </c>
      <c r="D135" s="80">
        <v>1260004.07</v>
      </c>
      <c r="E135" s="58">
        <v>566456.76</v>
      </c>
      <c r="F135" s="70">
        <f t="shared" si="8"/>
        <v>2931.7188282504012</v>
      </c>
      <c r="G135" s="32">
        <v>739</v>
      </c>
      <c r="H135" s="58">
        <v>1497009.3399999999</v>
      </c>
      <c r="I135" s="63">
        <v>459335</v>
      </c>
      <c r="J135" s="72">
        <f t="shared" si="9"/>
        <v>2647.2859810554801</v>
      </c>
      <c r="K135" s="33">
        <v>853</v>
      </c>
      <c r="L135" s="59">
        <v>1902214.92</v>
      </c>
      <c r="M135" s="4">
        <v>451940.37</v>
      </c>
      <c r="N135" s="73">
        <f t="shared" si="10"/>
        <v>2759.8537983587339</v>
      </c>
    </row>
    <row r="136" spans="1:14" s="6" customFormat="1" ht="15.75" customHeight="1" x14ac:dyDescent="0.25">
      <c r="A136" s="4">
        <f t="shared" si="11"/>
        <v>132</v>
      </c>
      <c r="B136" s="9" t="s">
        <v>98</v>
      </c>
      <c r="C136" s="39">
        <v>548</v>
      </c>
      <c r="D136" s="80">
        <v>2586962.5300000003</v>
      </c>
      <c r="E136" s="34">
        <v>676842.42999999993</v>
      </c>
      <c r="F136" s="70">
        <f t="shared" si="8"/>
        <v>5955.8484671532842</v>
      </c>
      <c r="G136" s="36">
        <v>545</v>
      </c>
      <c r="H136" s="34">
        <v>1192913.82</v>
      </c>
      <c r="I136" s="63">
        <v>296623.14</v>
      </c>
      <c r="J136" s="72">
        <f t="shared" si="9"/>
        <v>2733.0953394495414</v>
      </c>
      <c r="K136" s="31">
        <v>572</v>
      </c>
      <c r="L136" s="35">
        <v>1590523.36</v>
      </c>
      <c r="M136" s="4">
        <v>393189.45</v>
      </c>
      <c r="N136" s="73">
        <f t="shared" si="10"/>
        <v>3468.0293881118882</v>
      </c>
    </row>
    <row r="137" spans="1:14" s="6" customFormat="1" ht="15" x14ac:dyDescent="0.25">
      <c r="A137" s="4">
        <f t="shared" si="11"/>
        <v>133</v>
      </c>
      <c r="B137" s="9" t="s">
        <v>99</v>
      </c>
      <c r="C137" s="39">
        <v>377</v>
      </c>
      <c r="D137" s="80">
        <v>777437.05</v>
      </c>
      <c r="E137" s="58">
        <v>353792.69</v>
      </c>
      <c r="F137" s="70">
        <f t="shared" si="8"/>
        <v>3000.6093899204243</v>
      </c>
      <c r="G137" s="32">
        <v>391</v>
      </c>
      <c r="H137" s="58">
        <v>853221.26</v>
      </c>
      <c r="I137" s="63">
        <v>313267.53999999998</v>
      </c>
      <c r="J137" s="72">
        <f t="shared" si="9"/>
        <v>2983.3473145780054</v>
      </c>
      <c r="K137" s="33">
        <v>401</v>
      </c>
      <c r="L137" s="59">
        <v>985497.52</v>
      </c>
      <c r="M137" s="4">
        <v>530439</v>
      </c>
      <c r="N137" s="73">
        <f t="shared" si="10"/>
        <v>3780.3903241895264</v>
      </c>
    </row>
    <row r="138" spans="1:14" s="6" customFormat="1" ht="15" customHeight="1" x14ac:dyDescent="0.25">
      <c r="A138" s="4">
        <f t="shared" si="11"/>
        <v>134</v>
      </c>
      <c r="B138" s="9" t="s">
        <v>136</v>
      </c>
      <c r="C138" s="39">
        <v>1130</v>
      </c>
      <c r="D138" s="80">
        <v>2679012.69</v>
      </c>
      <c r="E138" s="58">
        <v>702504.03</v>
      </c>
      <c r="F138" s="70">
        <f t="shared" si="8"/>
        <v>2992.4926725663713</v>
      </c>
      <c r="G138" s="32">
        <v>1153</v>
      </c>
      <c r="H138" s="58">
        <v>2852079.15</v>
      </c>
      <c r="I138" s="63">
        <v>663015.69999999995</v>
      </c>
      <c r="J138" s="72">
        <f t="shared" si="9"/>
        <v>3048.6512142237639</v>
      </c>
      <c r="K138" s="33">
        <v>1173</v>
      </c>
      <c r="L138" s="59">
        <v>3634195.0500000003</v>
      </c>
      <c r="M138" s="4">
        <v>820425.31</v>
      </c>
      <c r="N138" s="73">
        <f t="shared" si="10"/>
        <v>3797.6303154305201</v>
      </c>
    </row>
    <row r="139" spans="1:14" s="6" customFormat="1" ht="31.5" customHeight="1" x14ac:dyDescent="0.25">
      <c r="A139" s="4">
        <f t="shared" si="11"/>
        <v>135</v>
      </c>
      <c r="B139" s="9" t="s">
        <v>137</v>
      </c>
      <c r="C139" s="40">
        <v>476</v>
      </c>
      <c r="D139" s="80">
        <v>812353</v>
      </c>
      <c r="E139" s="58">
        <v>256685.26</v>
      </c>
      <c r="F139" s="70">
        <f t="shared" si="8"/>
        <v>2245.8786974789914</v>
      </c>
      <c r="G139" s="32">
        <v>481</v>
      </c>
      <c r="H139" s="58">
        <v>928391.16</v>
      </c>
      <c r="I139" s="63">
        <v>314470</v>
      </c>
      <c r="J139" s="72">
        <f t="shared" si="9"/>
        <v>2583.9109355509358</v>
      </c>
      <c r="K139" s="33">
        <v>522</v>
      </c>
      <c r="L139" s="59">
        <v>1180679.6599999999</v>
      </c>
      <c r="M139" s="4">
        <v>438633</v>
      </c>
      <c r="N139" s="73">
        <f t="shared" si="10"/>
        <v>3102.1315325670498</v>
      </c>
    </row>
    <row r="140" spans="1:14" s="6" customFormat="1" ht="15" customHeight="1" x14ac:dyDescent="0.25">
      <c r="A140" s="4">
        <f t="shared" si="11"/>
        <v>136</v>
      </c>
      <c r="B140" s="9" t="s">
        <v>100</v>
      </c>
      <c r="C140" s="39">
        <v>309</v>
      </c>
      <c r="D140" s="80">
        <v>674225.68</v>
      </c>
      <c r="E140" s="58">
        <v>266284.57999999996</v>
      </c>
      <c r="F140" s="70">
        <f t="shared" si="8"/>
        <v>3043.7225242718446</v>
      </c>
      <c r="G140" s="32">
        <v>321</v>
      </c>
      <c r="H140" s="58">
        <v>700111.17</v>
      </c>
      <c r="I140" s="63">
        <v>294129</v>
      </c>
      <c r="J140" s="72">
        <f t="shared" si="9"/>
        <v>3097.3214018691592</v>
      </c>
      <c r="K140" s="33">
        <v>313</v>
      </c>
      <c r="L140" s="59">
        <v>909941.6</v>
      </c>
      <c r="M140" s="4">
        <v>379045</v>
      </c>
      <c r="N140" s="73">
        <f t="shared" si="10"/>
        <v>4118.1680511182112</v>
      </c>
    </row>
    <row r="141" spans="1:14" s="6" customFormat="1" ht="15" customHeight="1" x14ac:dyDescent="0.25">
      <c r="A141" s="4">
        <f t="shared" si="11"/>
        <v>137</v>
      </c>
      <c r="B141" s="9" t="s">
        <v>101</v>
      </c>
      <c r="C141" s="39">
        <v>912</v>
      </c>
      <c r="D141" s="80">
        <v>1646141.88</v>
      </c>
      <c r="E141" s="58">
        <v>511252.77</v>
      </c>
      <c r="F141" s="70">
        <f t="shared" si="8"/>
        <v>2365.5643092105261</v>
      </c>
      <c r="G141" s="32">
        <v>938</v>
      </c>
      <c r="H141" s="58">
        <v>1816412.96</v>
      </c>
      <c r="I141" s="63">
        <v>558200.03</v>
      </c>
      <c r="J141" s="72">
        <f t="shared" si="9"/>
        <v>2531.5703518123669</v>
      </c>
      <c r="K141" s="33">
        <v>952</v>
      </c>
      <c r="L141" s="59">
        <v>2059553.41</v>
      </c>
      <c r="M141" s="4">
        <v>509815</v>
      </c>
      <c r="N141" s="73">
        <f t="shared" si="10"/>
        <v>2698.9163970588238</v>
      </c>
    </row>
    <row r="142" spans="1:14" s="6" customFormat="1" ht="15" customHeight="1" x14ac:dyDescent="0.25">
      <c r="A142" s="4">
        <f t="shared" si="11"/>
        <v>138</v>
      </c>
      <c r="B142" s="9" t="s">
        <v>102</v>
      </c>
      <c r="C142" s="41">
        <v>276</v>
      </c>
      <c r="D142" s="80">
        <v>582577.80000000005</v>
      </c>
      <c r="E142" s="50">
        <v>240153.71</v>
      </c>
      <c r="F142" s="70">
        <f t="shared" si="8"/>
        <v>2980.9112681159422</v>
      </c>
      <c r="G142" s="37">
        <v>237</v>
      </c>
      <c r="H142" s="50">
        <v>519222.20999999996</v>
      </c>
      <c r="I142" s="63">
        <v>258891.92</v>
      </c>
      <c r="J142" s="72">
        <f t="shared" si="9"/>
        <v>3283.1819831223629</v>
      </c>
      <c r="K142" s="31">
        <v>215</v>
      </c>
      <c r="L142" s="35">
        <v>526424.42000000004</v>
      </c>
      <c r="M142" s="4">
        <v>227587.49</v>
      </c>
      <c r="N142" s="73">
        <f t="shared" si="10"/>
        <v>3507.0321395348838</v>
      </c>
    </row>
    <row r="143" spans="1:14" s="6" customFormat="1" ht="17.25" customHeight="1" x14ac:dyDescent="0.25">
      <c r="A143" s="4">
        <f t="shared" si="11"/>
        <v>139</v>
      </c>
      <c r="B143" s="9" t="s">
        <v>103</v>
      </c>
      <c r="C143" s="42">
        <v>392</v>
      </c>
      <c r="D143" s="80">
        <v>773014.16</v>
      </c>
      <c r="E143" s="35">
        <v>208061.41</v>
      </c>
      <c r="F143" s="70">
        <f t="shared" si="8"/>
        <v>2502.7438010204082</v>
      </c>
      <c r="G143" s="31">
        <v>417</v>
      </c>
      <c r="H143" s="35">
        <v>821824.78</v>
      </c>
      <c r="I143" s="63">
        <v>236309</v>
      </c>
      <c r="J143" s="72">
        <f t="shared" si="9"/>
        <v>2537.4910791366906</v>
      </c>
      <c r="K143" s="31">
        <v>398</v>
      </c>
      <c r="L143" s="35">
        <v>1000230.53</v>
      </c>
      <c r="M143" s="4">
        <v>354079.71</v>
      </c>
      <c r="N143" s="73">
        <f t="shared" si="10"/>
        <v>3402.7895477386933</v>
      </c>
    </row>
    <row r="144" spans="1:14" s="6" customFormat="1" ht="15" customHeight="1" x14ac:dyDescent="0.25">
      <c r="A144" s="4">
        <f t="shared" si="11"/>
        <v>140</v>
      </c>
      <c r="B144" s="17" t="s">
        <v>129</v>
      </c>
      <c r="C144" s="39">
        <v>858</v>
      </c>
      <c r="D144" s="80">
        <v>1360160.06</v>
      </c>
      <c r="E144" s="35">
        <v>366671.88</v>
      </c>
      <c r="F144" s="70">
        <f t="shared" si="8"/>
        <v>2012.6246386946386</v>
      </c>
      <c r="G144" s="31">
        <v>928</v>
      </c>
      <c r="H144" s="35">
        <v>1586490.9600000002</v>
      </c>
      <c r="I144" s="54">
        <v>402863.5</v>
      </c>
      <c r="J144" s="72">
        <f t="shared" si="9"/>
        <v>2143.7009267241383</v>
      </c>
      <c r="K144" s="31">
        <v>1005</v>
      </c>
      <c r="L144" s="35">
        <v>1980061.28</v>
      </c>
      <c r="M144" s="4">
        <v>622593.80000000005</v>
      </c>
      <c r="N144" s="73">
        <f t="shared" si="10"/>
        <v>2589.7065472636818</v>
      </c>
    </row>
    <row r="145" spans="1:22" s="6" customFormat="1" ht="15.75" customHeight="1" x14ac:dyDescent="0.25">
      <c r="A145" s="4">
        <f t="shared" si="11"/>
        <v>141</v>
      </c>
      <c r="B145" s="9" t="s">
        <v>130</v>
      </c>
      <c r="C145" s="42">
        <v>951</v>
      </c>
      <c r="D145" s="80">
        <v>1640686.19</v>
      </c>
      <c r="E145" s="35">
        <v>795554.85</v>
      </c>
      <c r="F145" s="70">
        <f t="shared" si="8"/>
        <v>2561.7676550998949</v>
      </c>
      <c r="G145" s="31">
        <v>938</v>
      </c>
      <c r="H145" s="35">
        <v>1712075.23</v>
      </c>
      <c r="I145" s="54">
        <v>870713</v>
      </c>
      <c r="J145" s="72">
        <f t="shared" si="9"/>
        <v>2753.5055756929637</v>
      </c>
      <c r="K145" s="31">
        <v>912</v>
      </c>
      <c r="L145" s="35">
        <v>2063075.58</v>
      </c>
      <c r="M145" s="4">
        <v>987665</v>
      </c>
      <c r="N145" s="73">
        <f t="shared" si="10"/>
        <v>3345.1102850877196</v>
      </c>
    </row>
    <row r="146" spans="1:22" s="6" customFormat="1" ht="31.5" customHeight="1" x14ac:dyDescent="0.25">
      <c r="A146" s="4">
        <f t="shared" si="11"/>
        <v>142</v>
      </c>
      <c r="B146" s="9" t="s">
        <v>104</v>
      </c>
      <c r="C146" s="43">
        <v>845</v>
      </c>
      <c r="D146" s="80">
        <v>1570821.95</v>
      </c>
      <c r="E146" s="35">
        <v>388888.93</v>
      </c>
      <c r="F146" s="70">
        <f t="shared" si="8"/>
        <v>2319.1844733727808</v>
      </c>
      <c r="G146" s="31">
        <v>838</v>
      </c>
      <c r="H146" s="35">
        <v>1607624.59</v>
      </c>
      <c r="I146" s="54">
        <v>392789</v>
      </c>
      <c r="J146" s="70">
        <f t="shared" si="9"/>
        <v>2387.12838902148</v>
      </c>
      <c r="K146" s="31">
        <v>851</v>
      </c>
      <c r="L146" s="35">
        <v>1879461.91</v>
      </c>
      <c r="M146" s="4">
        <v>341736</v>
      </c>
      <c r="N146" s="73">
        <f t="shared" si="10"/>
        <v>2610.1033019976499</v>
      </c>
    </row>
    <row r="147" spans="1:22" s="6" customFormat="1" ht="15.75" customHeight="1" x14ac:dyDescent="0.25">
      <c r="A147" s="4">
        <f t="shared" si="11"/>
        <v>143</v>
      </c>
      <c r="B147" s="10" t="s">
        <v>128</v>
      </c>
      <c r="C147" s="44">
        <v>320</v>
      </c>
      <c r="D147" s="80">
        <v>726636.42</v>
      </c>
      <c r="E147" s="35">
        <v>513261.61</v>
      </c>
      <c r="F147" s="70">
        <f t="shared" si="8"/>
        <v>3874.68134375</v>
      </c>
      <c r="G147" s="31">
        <v>323</v>
      </c>
      <c r="H147" s="35">
        <v>727485.87</v>
      </c>
      <c r="I147" s="54">
        <v>584123</v>
      </c>
      <c r="J147" s="70">
        <f t="shared" si="9"/>
        <v>4060.7085758513936</v>
      </c>
      <c r="K147" s="31">
        <v>308</v>
      </c>
      <c r="L147" s="35">
        <v>828986.07</v>
      </c>
      <c r="M147" s="4">
        <v>628120</v>
      </c>
      <c r="N147" s="73">
        <f t="shared" si="10"/>
        <v>4730.863863636363</v>
      </c>
    </row>
    <row r="148" spans="1:22" s="6" customFormat="1" ht="15" x14ac:dyDescent="0.25">
      <c r="A148" s="65"/>
      <c r="B148" s="65" t="s">
        <v>152</v>
      </c>
      <c r="C148" s="66">
        <f>SUM(C5:C147)</f>
        <v>45683</v>
      </c>
      <c r="D148" s="67">
        <f>SUM(D5:D147)</f>
        <v>78595103.719999999</v>
      </c>
      <c r="E148" s="67">
        <f>SUM(E5:E147)</f>
        <v>59066601.410000011</v>
      </c>
      <c r="F148" s="71">
        <f t="shared" si="8"/>
        <v>3013.4121036271699</v>
      </c>
      <c r="G148" s="68">
        <f>SUM(G5:G147)</f>
        <v>46018</v>
      </c>
      <c r="H148" s="67">
        <f>SUM(H5:H147)</f>
        <v>88082308.059999987</v>
      </c>
      <c r="I148" s="67">
        <f>SUM(I5:I147)</f>
        <v>66695993.959999993</v>
      </c>
      <c r="J148" s="71">
        <f t="shared" si="9"/>
        <v>3363.4295714720324</v>
      </c>
      <c r="K148" s="68">
        <f>SUM(K5:K147)</f>
        <v>46223</v>
      </c>
      <c r="L148" s="67">
        <f>SUM(L5:L147)</f>
        <v>106222347.44999997</v>
      </c>
      <c r="M148" s="66">
        <f>SUM(M5:M147)</f>
        <v>76224503.359999985</v>
      </c>
      <c r="N148" s="74">
        <f t="shared" si="10"/>
        <v>3947.1010278432805</v>
      </c>
    </row>
    <row r="149" spans="1:22" s="6" customFormat="1" ht="15.75" customHeight="1" x14ac:dyDescent="0.25">
      <c r="D149" s="23"/>
      <c r="E149" s="23"/>
      <c r="F149" s="23"/>
      <c r="H149" s="23"/>
      <c r="I149" s="23"/>
      <c r="J149" s="23"/>
      <c r="L149" s="23"/>
    </row>
    <row r="150" spans="1:22" s="6" customFormat="1" ht="15.75" customHeight="1" x14ac:dyDescent="0.25"/>
    <row r="151" spans="1:22" s="6" customFormat="1" ht="15.75" customHeight="1" x14ac:dyDescent="0.25"/>
    <row r="152" spans="1:22" s="6" customFormat="1" ht="15.75" customHeight="1" x14ac:dyDescent="0.25"/>
    <row r="153" spans="1:22" s="6" customFormat="1" ht="15.75" customHeight="1" x14ac:dyDescent="0.25"/>
    <row r="154" spans="1:22" s="6" customFormat="1" ht="15.75" customHeight="1" x14ac:dyDescent="0.25">
      <c r="M154" s="79"/>
    </row>
    <row r="155" spans="1:22" s="6" customFormat="1" ht="15.75" customHeight="1" x14ac:dyDescent="0.25">
      <c r="L155" s="81"/>
      <c r="M155" s="81"/>
      <c r="N155" s="79"/>
    </row>
    <row r="156" spans="1:22" ht="15" customHeight="1" x14ac:dyDescent="0.25">
      <c r="A156" s="6"/>
      <c r="B156" s="6"/>
      <c r="C156" s="6"/>
      <c r="D156" s="6"/>
      <c r="E156" s="6"/>
      <c r="F156" s="6"/>
      <c r="G156" s="6"/>
      <c r="H156" s="81"/>
      <c r="I156" s="81"/>
      <c r="J156" s="81"/>
      <c r="K156" s="81"/>
      <c r="L156" s="81"/>
      <c r="M156" s="81"/>
      <c r="N156" s="81"/>
      <c r="P156" s="79"/>
    </row>
    <row r="157" spans="1:22" ht="15.75" customHeight="1" x14ac:dyDescent="0.25">
      <c r="A157" s="6"/>
      <c r="B157" s="6"/>
      <c r="C157" s="6"/>
      <c r="D157" s="6"/>
      <c r="E157" s="6"/>
      <c r="F157" s="6"/>
      <c r="G157" s="6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</row>
    <row r="158" spans="1:22" ht="15" x14ac:dyDescent="0.25">
      <c r="A158" s="6"/>
      <c r="B158" s="6"/>
      <c r="C158" s="6"/>
      <c r="D158" s="6"/>
      <c r="E158" s="6"/>
      <c r="F158" s="6"/>
      <c r="G158" s="6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</row>
    <row r="159" spans="1:22" ht="15" x14ac:dyDescent="0.25">
      <c r="A159" s="6"/>
      <c r="B159" s="6"/>
      <c r="C159" s="6"/>
      <c r="D159" s="6"/>
      <c r="E159" s="6"/>
      <c r="F159" s="6"/>
      <c r="G159" s="6"/>
      <c r="H159" s="81"/>
      <c r="I159" s="81"/>
      <c r="J159" s="81"/>
      <c r="K159" s="81"/>
      <c r="L159" s="81"/>
      <c r="M159" s="82"/>
      <c r="N159" s="82"/>
      <c r="O159" s="81"/>
      <c r="P159" s="81"/>
      <c r="Q159" s="81"/>
      <c r="R159" s="81"/>
      <c r="S159" s="81"/>
      <c r="T159" s="81"/>
      <c r="U159" s="81"/>
      <c r="V159" s="81"/>
    </row>
    <row r="160" spans="1:22" x14ac:dyDescent="0.2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2"/>
      <c r="O160" s="81"/>
      <c r="P160" s="81"/>
      <c r="Q160" s="81"/>
      <c r="R160" s="81"/>
      <c r="S160" s="81"/>
      <c r="T160" s="81"/>
      <c r="U160" s="81"/>
      <c r="V160" s="81"/>
    </row>
    <row r="161" spans="1:22" x14ac:dyDescent="0.2">
      <c r="A161" s="81"/>
      <c r="B161" s="81"/>
      <c r="C161" s="81"/>
      <c r="D161" s="81"/>
      <c r="E161" s="81"/>
      <c r="F161" s="81"/>
      <c r="G161" s="81"/>
      <c r="H161" s="82"/>
      <c r="I161" s="82"/>
      <c r="J161" s="82"/>
      <c r="K161" s="82"/>
      <c r="O161" s="81"/>
      <c r="P161" s="81"/>
      <c r="Q161" s="81"/>
      <c r="R161" s="81"/>
      <c r="S161" s="81"/>
      <c r="T161" s="81"/>
      <c r="U161" s="81"/>
      <c r="V161" s="81"/>
    </row>
    <row r="162" spans="1:22" x14ac:dyDescent="0.2">
      <c r="B162" s="81"/>
      <c r="G162" s="81"/>
      <c r="O162" s="81"/>
      <c r="P162" s="81"/>
      <c r="Q162" s="81"/>
      <c r="R162" s="81"/>
      <c r="S162" s="81"/>
      <c r="T162" s="81"/>
      <c r="U162" s="81"/>
      <c r="V162" s="81"/>
    </row>
    <row r="163" spans="1:22" ht="15" customHeight="1" x14ac:dyDescent="0.2">
      <c r="B163" s="81"/>
      <c r="G163" s="81"/>
      <c r="O163" s="81"/>
      <c r="P163" s="81"/>
      <c r="Q163" s="81"/>
      <c r="R163" s="81"/>
      <c r="S163" s="81"/>
      <c r="T163" s="81"/>
      <c r="U163" s="81"/>
      <c r="V163" s="81"/>
    </row>
    <row r="164" spans="1:22" ht="15.75" customHeight="1" x14ac:dyDescent="0.2">
      <c r="B164" s="81"/>
      <c r="G164" s="81"/>
      <c r="O164" s="81"/>
      <c r="P164" s="81"/>
      <c r="Q164" s="81"/>
      <c r="R164" s="81"/>
      <c r="S164" s="81"/>
      <c r="T164" s="81"/>
      <c r="U164" s="81"/>
      <c r="V164" s="81"/>
    </row>
    <row r="165" spans="1:22" ht="15" customHeight="1" x14ac:dyDescent="0.2">
      <c r="B165" s="81"/>
      <c r="G165" s="82"/>
      <c r="O165" s="81"/>
      <c r="P165" s="81"/>
      <c r="Q165" s="81"/>
      <c r="R165" s="81"/>
      <c r="S165" s="81"/>
      <c r="T165" s="81"/>
      <c r="U165" s="81"/>
      <c r="V165" s="81"/>
    </row>
    <row r="166" spans="1:22" ht="15" customHeight="1" x14ac:dyDescent="0.2">
      <c r="B166" s="81"/>
      <c r="O166" s="81"/>
      <c r="P166" s="81"/>
      <c r="R166" s="81"/>
      <c r="S166" s="81"/>
      <c r="T166" s="81"/>
      <c r="U166" s="81"/>
      <c r="V166" s="81"/>
    </row>
    <row r="167" spans="1:22" ht="15" customHeight="1" x14ac:dyDescent="0.2">
      <c r="B167" s="81"/>
      <c r="O167" s="81"/>
      <c r="P167" s="81"/>
      <c r="R167" s="81"/>
      <c r="S167" s="81"/>
      <c r="T167" s="81"/>
      <c r="U167" s="81"/>
      <c r="V167" s="81"/>
    </row>
    <row r="168" spans="1:22" ht="15.75" customHeight="1" x14ac:dyDescent="0.2">
      <c r="B168" s="81"/>
      <c r="O168" s="81"/>
      <c r="P168" s="81"/>
      <c r="R168" s="81"/>
      <c r="S168" s="81"/>
      <c r="T168" s="81"/>
      <c r="U168" s="81"/>
      <c r="V168" s="81"/>
    </row>
    <row r="169" spans="1:22" ht="15.75" customHeight="1" x14ac:dyDescent="0.2">
      <c r="B169" s="81"/>
      <c r="O169" s="81"/>
      <c r="P169" s="81"/>
      <c r="R169" s="81"/>
      <c r="S169" s="81"/>
      <c r="T169" s="81"/>
      <c r="U169" s="81"/>
    </row>
    <row r="170" spans="1:22" x14ac:dyDescent="0.2">
      <c r="B170" s="81"/>
      <c r="O170" s="81"/>
      <c r="P170" s="81"/>
      <c r="R170" s="81"/>
      <c r="S170" s="81"/>
      <c r="T170" s="81"/>
      <c r="U170" s="81"/>
    </row>
    <row r="171" spans="1:22" ht="15.75" customHeight="1" x14ac:dyDescent="0.2">
      <c r="B171" s="81"/>
      <c r="O171" s="81"/>
      <c r="P171" s="81"/>
      <c r="R171" s="81"/>
      <c r="S171" s="81"/>
      <c r="T171" s="81"/>
      <c r="U171" s="81"/>
    </row>
    <row r="172" spans="1:22" ht="15.75" customHeight="1" x14ac:dyDescent="0.2">
      <c r="B172" s="81"/>
      <c r="O172" s="81"/>
      <c r="P172" s="81"/>
      <c r="R172" s="81"/>
      <c r="S172" s="81"/>
      <c r="T172" s="81"/>
      <c r="U172" s="81"/>
    </row>
    <row r="173" spans="1:22" ht="15.75" customHeight="1" x14ac:dyDescent="0.2">
      <c r="B173" s="81"/>
      <c r="O173" s="81"/>
      <c r="P173" s="81"/>
      <c r="R173" s="81"/>
      <c r="S173" s="81"/>
      <c r="T173" s="81"/>
    </row>
    <row r="174" spans="1:22" x14ac:dyDescent="0.2">
      <c r="B174" s="81"/>
      <c r="O174" s="81"/>
      <c r="P174" s="81"/>
      <c r="R174" s="81"/>
      <c r="S174" s="81"/>
      <c r="T174" s="81"/>
    </row>
    <row r="175" spans="1:22" x14ac:dyDescent="0.2">
      <c r="B175" s="81"/>
      <c r="O175" s="81"/>
      <c r="P175" s="81"/>
      <c r="R175" s="81"/>
      <c r="S175" s="81"/>
      <c r="T175" s="81"/>
    </row>
    <row r="176" spans="1:22" x14ac:dyDescent="0.2">
      <c r="B176" s="81"/>
      <c r="O176" s="81"/>
      <c r="P176" s="81"/>
      <c r="R176" s="81"/>
      <c r="S176" s="81"/>
      <c r="T176" s="81"/>
    </row>
    <row r="177" spans="2:20" x14ac:dyDescent="0.2">
      <c r="B177" s="81"/>
      <c r="O177" s="81"/>
      <c r="P177" s="81"/>
      <c r="R177" s="81"/>
      <c r="S177" s="81"/>
      <c r="T177" s="81"/>
    </row>
    <row r="178" spans="2:20" ht="15" customHeight="1" x14ac:dyDescent="0.2">
      <c r="B178" s="81"/>
      <c r="O178" s="81"/>
      <c r="P178" s="81"/>
      <c r="R178" s="81"/>
      <c r="S178" s="81"/>
      <c r="T178" s="81"/>
    </row>
    <row r="179" spans="2:20" ht="15.75" customHeight="1" x14ac:dyDescent="0.2">
      <c r="B179" s="81"/>
      <c r="O179" s="81"/>
      <c r="P179" s="81"/>
      <c r="R179" s="81"/>
      <c r="S179" s="81"/>
      <c r="T179" s="81"/>
    </row>
    <row r="180" spans="2:20" x14ac:dyDescent="0.2">
      <c r="B180" s="81"/>
      <c r="O180" s="81"/>
      <c r="P180" s="81"/>
      <c r="R180" s="81"/>
      <c r="S180" s="81"/>
      <c r="T180" s="81"/>
    </row>
    <row r="181" spans="2:20" x14ac:dyDescent="0.2">
      <c r="B181" s="81"/>
      <c r="O181" s="81"/>
      <c r="P181" s="81"/>
      <c r="R181" s="81"/>
      <c r="S181" s="81"/>
      <c r="T181" s="81"/>
    </row>
    <row r="182" spans="2:20" x14ac:dyDescent="0.2">
      <c r="B182" s="81"/>
      <c r="O182" s="81"/>
      <c r="P182" s="81"/>
      <c r="R182" s="81"/>
      <c r="S182" s="81"/>
      <c r="T182" s="81"/>
    </row>
    <row r="183" spans="2:20" x14ac:dyDescent="0.2">
      <c r="B183" s="81"/>
      <c r="O183" s="81"/>
      <c r="P183" s="81"/>
      <c r="R183" s="81"/>
      <c r="S183" s="81"/>
      <c r="T183" s="81"/>
    </row>
    <row r="184" spans="2:20" ht="15.75" customHeight="1" x14ac:dyDescent="0.2">
      <c r="B184" s="81"/>
      <c r="O184" s="81"/>
      <c r="P184" s="81"/>
      <c r="R184" s="81"/>
      <c r="S184" s="81"/>
      <c r="T184" s="81"/>
    </row>
    <row r="185" spans="2:20" x14ac:dyDescent="0.2">
      <c r="B185" s="81"/>
      <c r="O185" s="81"/>
      <c r="P185" s="81"/>
      <c r="R185" s="81"/>
      <c r="S185" s="81"/>
      <c r="T185" s="81"/>
    </row>
    <row r="186" spans="2:20" x14ac:dyDescent="0.2">
      <c r="B186" s="81"/>
      <c r="O186" s="81"/>
      <c r="P186" s="81"/>
      <c r="R186" s="81"/>
      <c r="S186" s="81"/>
      <c r="T186" s="81"/>
    </row>
    <row r="187" spans="2:20" x14ac:dyDescent="0.2">
      <c r="B187" s="81"/>
      <c r="O187" s="81"/>
      <c r="P187" s="81"/>
      <c r="R187" s="81"/>
      <c r="S187" s="81"/>
      <c r="T187" s="81"/>
    </row>
    <row r="188" spans="2:20" x14ac:dyDescent="0.2">
      <c r="B188" s="81"/>
      <c r="O188" s="81"/>
      <c r="P188" s="81"/>
      <c r="R188" s="81"/>
      <c r="S188" s="81"/>
      <c r="T188" s="81"/>
    </row>
    <row r="189" spans="2:20" x14ac:dyDescent="0.2">
      <c r="B189" s="81"/>
      <c r="O189" s="81"/>
      <c r="P189" s="81"/>
    </row>
    <row r="190" spans="2:20" x14ac:dyDescent="0.2">
      <c r="B190" s="81"/>
      <c r="O190" s="81"/>
      <c r="P190" s="81"/>
    </row>
    <row r="191" spans="2:20" x14ac:dyDescent="0.2">
      <c r="B191" s="81"/>
      <c r="O191" s="81"/>
      <c r="P191" s="81"/>
    </row>
    <row r="192" spans="2:20" x14ac:dyDescent="0.2">
      <c r="B192" s="81"/>
      <c r="O192" s="81"/>
      <c r="P192" s="81"/>
    </row>
    <row r="193" spans="2:16" x14ac:dyDescent="0.2">
      <c r="B193" s="81"/>
      <c r="O193" s="81"/>
      <c r="P193" s="81"/>
    </row>
    <row r="194" spans="2:16" x14ac:dyDescent="0.2">
      <c r="B194" s="81"/>
      <c r="O194" s="81"/>
      <c r="P194" s="81"/>
    </row>
    <row r="195" spans="2:16" x14ac:dyDescent="0.2">
      <c r="O195" s="81"/>
      <c r="P195" s="79"/>
    </row>
    <row r="196" spans="2:16" x14ac:dyDescent="0.2">
      <c r="P196" s="79"/>
    </row>
    <row r="197" spans="2:16" x14ac:dyDescent="0.2">
      <c r="P197" s="79"/>
    </row>
    <row r="198" spans="2:16" x14ac:dyDescent="0.2">
      <c r="P198" s="79"/>
    </row>
    <row r="199" spans="2:16" x14ac:dyDescent="0.2">
      <c r="P199" s="79"/>
    </row>
    <row r="200" spans="2:16" x14ac:dyDescent="0.2">
      <c r="P200" s="79"/>
    </row>
    <row r="201" spans="2:16" x14ac:dyDescent="0.2">
      <c r="P201" s="79"/>
    </row>
    <row r="202" spans="2:16" x14ac:dyDescent="0.2">
      <c r="P202" s="79"/>
    </row>
    <row r="203" spans="2:16" x14ac:dyDescent="0.2">
      <c r="P203" s="79"/>
    </row>
    <row r="204" spans="2:16" x14ac:dyDescent="0.2">
      <c r="P204" s="79"/>
    </row>
    <row r="205" spans="2:16" x14ac:dyDescent="0.2">
      <c r="P205" s="79"/>
    </row>
    <row r="206" spans="2:16" x14ac:dyDescent="0.2">
      <c r="P206" s="79"/>
    </row>
    <row r="207" spans="2:16" x14ac:dyDescent="0.2">
      <c r="P207" s="79"/>
    </row>
    <row r="208" spans="2:16" x14ac:dyDescent="0.2">
      <c r="P208" s="79"/>
    </row>
    <row r="209" spans="16:16" x14ac:dyDescent="0.2">
      <c r="P209" s="79"/>
    </row>
    <row r="210" spans="16:16" x14ac:dyDescent="0.2">
      <c r="P210" s="79"/>
    </row>
    <row r="211" spans="16:16" x14ac:dyDescent="0.2">
      <c r="P211" s="79"/>
    </row>
    <row r="212" spans="16:16" x14ac:dyDescent="0.2">
      <c r="P212" s="79"/>
    </row>
    <row r="213" spans="16:16" x14ac:dyDescent="0.2">
      <c r="P213" s="79"/>
    </row>
    <row r="214" spans="16:16" x14ac:dyDescent="0.2">
      <c r="P214" s="79"/>
    </row>
    <row r="215" spans="16:16" x14ac:dyDescent="0.2">
      <c r="P215" s="79"/>
    </row>
    <row r="216" spans="16:16" x14ac:dyDescent="0.2">
      <c r="P216" s="79"/>
    </row>
    <row r="217" spans="16:16" x14ac:dyDescent="0.2">
      <c r="P217" s="79"/>
    </row>
    <row r="218" spans="16:16" x14ac:dyDescent="0.2">
      <c r="P218" s="79"/>
    </row>
    <row r="219" spans="16:16" x14ac:dyDescent="0.2">
      <c r="P219" s="79"/>
    </row>
    <row r="220" spans="16:16" x14ac:dyDescent="0.2">
      <c r="P220" s="79"/>
    </row>
    <row r="221" spans="16:16" x14ac:dyDescent="0.2">
      <c r="P221" s="79"/>
    </row>
    <row r="222" spans="16:16" x14ac:dyDescent="0.2">
      <c r="P222" s="79"/>
    </row>
    <row r="223" spans="16:16" x14ac:dyDescent="0.2">
      <c r="P223" s="79"/>
    </row>
    <row r="224" spans="16:16" x14ac:dyDescent="0.2">
      <c r="P224" s="79"/>
    </row>
    <row r="225" spans="16:16" x14ac:dyDescent="0.2">
      <c r="P225" s="79"/>
    </row>
    <row r="226" spans="16:16" x14ac:dyDescent="0.2">
      <c r="P226" s="79"/>
    </row>
    <row r="227" spans="16:16" x14ac:dyDescent="0.2">
      <c r="P227" s="79"/>
    </row>
    <row r="228" spans="16:16" x14ac:dyDescent="0.2">
      <c r="P228" s="79"/>
    </row>
    <row r="229" spans="16:16" x14ac:dyDescent="0.2">
      <c r="P229" s="79"/>
    </row>
    <row r="230" spans="16:16" x14ac:dyDescent="0.2">
      <c r="P230" s="79"/>
    </row>
    <row r="231" spans="16:16" x14ac:dyDescent="0.2">
      <c r="P231" s="79"/>
    </row>
    <row r="232" spans="16:16" x14ac:dyDescent="0.2">
      <c r="P232" s="79"/>
    </row>
    <row r="233" spans="16:16" x14ac:dyDescent="0.2">
      <c r="P233" s="79"/>
    </row>
    <row r="234" spans="16:16" x14ac:dyDescent="0.2">
      <c r="P234" s="79"/>
    </row>
    <row r="235" spans="16:16" x14ac:dyDescent="0.2">
      <c r="P235" s="79"/>
    </row>
    <row r="236" spans="16:16" x14ac:dyDescent="0.2">
      <c r="P236" s="79"/>
    </row>
    <row r="237" spans="16:16" x14ac:dyDescent="0.2">
      <c r="P237" s="79"/>
    </row>
    <row r="238" spans="16:16" x14ac:dyDescent="0.2">
      <c r="P238" s="79"/>
    </row>
    <row r="239" spans="16:16" x14ac:dyDescent="0.2">
      <c r="P239" s="79"/>
    </row>
    <row r="240" spans="16:16" x14ac:dyDescent="0.2">
      <c r="P240" s="79"/>
    </row>
    <row r="241" spans="16:16" x14ac:dyDescent="0.2">
      <c r="P241" s="79"/>
    </row>
    <row r="242" spans="16:16" x14ac:dyDescent="0.2">
      <c r="P242" s="79"/>
    </row>
    <row r="243" spans="16:16" x14ac:dyDescent="0.2">
      <c r="P243" s="79"/>
    </row>
    <row r="244" spans="16:16" x14ac:dyDescent="0.2">
      <c r="P244" s="79"/>
    </row>
    <row r="245" spans="16:16" x14ac:dyDescent="0.2">
      <c r="P245" s="79"/>
    </row>
    <row r="246" spans="16:16" x14ac:dyDescent="0.2">
      <c r="P246" s="79"/>
    </row>
    <row r="247" spans="16:16" x14ac:dyDescent="0.2">
      <c r="P247" s="79"/>
    </row>
    <row r="248" spans="16:16" x14ac:dyDescent="0.2">
      <c r="P248" s="79"/>
    </row>
    <row r="249" spans="16:16" x14ac:dyDescent="0.2">
      <c r="P249" s="79"/>
    </row>
    <row r="250" spans="16:16" x14ac:dyDescent="0.2">
      <c r="P250" s="79"/>
    </row>
    <row r="251" spans="16:16" x14ac:dyDescent="0.2">
      <c r="P251" s="79"/>
    </row>
    <row r="252" spans="16:16" x14ac:dyDescent="0.2">
      <c r="P252" s="79"/>
    </row>
    <row r="253" spans="16:16" x14ac:dyDescent="0.2">
      <c r="P253" s="79"/>
    </row>
    <row r="254" spans="16:16" x14ac:dyDescent="0.2">
      <c r="P254" s="79"/>
    </row>
    <row r="255" spans="16:16" x14ac:dyDescent="0.2">
      <c r="P255" s="79"/>
    </row>
    <row r="256" spans="16:16" x14ac:dyDescent="0.2">
      <c r="P256" s="79"/>
    </row>
    <row r="257" spans="16:16" x14ac:dyDescent="0.2">
      <c r="P257" s="79"/>
    </row>
    <row r="258" spans="16:16" x14ac:dyDescent="0.2">
      <c r="P258" s="79"/>
    </row>
    <row r="259" spans="16:16" x14ac:dyDescent="0.2">
      <c r="P259" s="79"/>
    </row>
    <row r="260" spans="16:16" x14ac:dyDescent="0.2">
      <c r="P260" s="79"/>
    </row>
    <row r="261" spans="16:16" x14ac:dyDescent="0.2">
      <c r="P261" s="79"/>
    </row>
    <row r="262" spans="16:16" x14ac:dyDescent="0.2">
      <c r="P262" s="79"/>
    </row>
    <row r="263" spans="16:16" x14ac:dyDescent="0.2">
      <c r="P263" s="79"/>
    </row>
    <row r="264" spans="16:16" x14ac:dyDescent="0.2">
      <c r="P264" s="79"/>
    </row>
    <row r="265" spans="16:16" x14ac:dyDescent="0.2">
      <c r="P265" s="79"/>
    </row>
    <row r="266" spans="16:16" x14ac:dyDescent="0.2">
      <c r="P266" s="79"/>
    </row>
    <row r="267" spans="16:16" x14ac:dyDescent="0.2">
      <c r="P267" s="79"/>
    </row>
    <row r="268" spans="16:16" x14ac:dyDescent="0.2">
      <c r="P268" s="79"/>
    </row>
    <row r="269" spans="16:16" x14ac:dyDescent="0.2">
      <c r="P269" s="79"/>
    </row>
    <row r="270" spans="16:16" x14ac:dyDescent="0.2">
      <c r="P270" s="79"/>
    </row>
    <row r="271" spans="16:16" x14ac:dyDescent="0.2">
      <c r="P271" s="79"/>
    </row>
    <row r="272" spans="16:16" x14ac:dyDescent="0.2">
      <c r="P272" s="79"/>
    </row>
    <row r="273" spans="16:16" x14ac:dyDescent="0.2">
      <c r="P273" s="79"/>
    </row>
    <row r="274" spans="16:16" x14ac:dyDescent="0.2">
      <c r="P274" s="79"/>
    </row>
    <row r="275" spans="16:16" x14ac:dyDescent="0.2">
      <c r="P275" s="79"/>
    </row>
    <row r="276" spans="16:16" x14ac:dyDescent="0.2">
      <c r="P276" s="79"/>
    </row>
    <row r="277" spans="16:16" x14ac:dyDescent="0.2">
      <c r="P277" s="79"/>
    </row>
    <row r="278" spans="16:16" x14ac:dyDescent="0.2">
      <c r="P278" s="79"/>
    </row>
    <row r="279" spans="16:16" x14ac:dyDescent="0.2">
      <c r="P279" s="79"/>
    </row>
    <row r="280" spans="16:16" x14ac:dyDescent="0.2">
      <c r="P280" s="79"/>
    </row>
    <row r="281" spans="16:16" x14ac:dyDescent="0.2">
      <c r="P281" s="79"/>
    </row>
    <row r="282" spans="16:16" x14ac:dyDescent="0.2">
      <c r="P282" s="79"/>
    </row>
    <row r="283" spans="16:16" x14ac:dyDescent="0.2">
      <c r="P283" s="79"/>
    </row>
    <row r="284" spans="16:16" x14ac:dyDescent="0.2">
      <c r="P284" s="79"/>
    </row>
    <row r="285" spans="16:16" x14ac:dyDescent="0.2">
      <c r="P285" s="79"/>
    </row>
    <row r="286" spans="16:16" x14ac:dyDescent="0.2">
      <c r="P286" s="79"/>
    </row>
    <row r="287" spans="16:16" x14ac:dyDescent="0.2">
      <c r="P287" s="79"/>
    </row>
    <row r="288" spans="16:16" x14ac:dyDescent="0.2">
      <c r="P288" s="79"/>
    </row>
    <row r="289" spans="16:16" x14ac:dyDescent="0.2">
      <c r="P289" s="79"/>
    </row>
    <row r="290" spans="16:16" x14ac:dyDescent="0.2">
      <c r="P290" s="79"/>
    </row>
    <row r="291" spans="16:16" x14ac:dyDescent="0.2">
      <c r="P291" s="79"/>
    </row>
    <row r="292" spans="16:16" x14ac:dyDescent="0.2">
      <c r="P292" s="79"/>
    </row>
    <row r="293" spans="16:16" x14ac:dyDescent="0.2">
      <c r="P293" s="79"/>
    </row>
    <row r="294" spans="16:16" x14ac:dyDescent="0.2">
      <c r="P294" s="79"/>
    </row>
    <row r="295" spans="16:16" x14ac:dyDescent="0.2">
      <c r="P295" s="79"/>
    </row>
    <row r="296" spans="16:16" x14ac:dyDescent="0.2">
      <c r="P296" s="79"/>
    </row>
    <row r="297" spans="16:16" x14ac:dyDescent="0.2">
      <c r="P297" s="79"/>
    </row>
    <row r="298" spans="16:16" x14ac:dyDescent="0.2">
      <c r="P298" s="79"/>
    </row>
    <row r="299" spans="16:16" x14ac:dyDescent="0.2">
      <c r="P299" s="79"/>
    </row>
    <row r="300" spans="16:16" x14ac:dyDescent="0.2">
      <c r="P300" s="79"/>
    </row>
    <row r="301" spans="16:16" x14ac:dyDescent="0.2">
      <c r="P301" s="79"/>
    </row>
    <row r="302" spans="16:16" x14ac:dyDescent="0.2">
      <c r="P302" s="79"/>
    </row>
    <row r="303" spans="16:16" x14ac:dyDescent="0.2">
      <c r="P303" s="79"/>
    </row>
    <row r="304" spans="16:16" x14ac:dyDescent="0.2">
      <c r="P304" s="79"/>
    </row>
    <row r="305" spans="16:16" x14ac:dyDescent="0.2">
      <c r="P305" s="79"/>
    </row>
    <row r="306" spans="16:16" x14ac:dyDescent="0.2">
      <c r="P306" s="79"/>
    </row>
    <row r="307" spans="16:16" x14ac:dyDescent="0.2">
      <c r="P307" s="79"/>
    </row>
    <row r="308" spans="16:16" x14ac:dyDescent="0.2">
      <c r="P308" s="79"/>
    </row>
    <row r="309" spans="16:16" x14ac:dyDescent="0.2">
      <c r="P309" s="79"/>
    </row>
    <row r="310" spans="16:16" x14ac:dyDescent="0.2">
      <c r="P310" s="79"/>
    </row>
    <row r="311" spans="16:16" x14ac:dyDescent="0.2">
      <c r="P311" s="79"/>
    </row>
    <row r="312" spans="16:16" x14ac:dyDescent="0.2">
      <c r="P312" s="79"/>
    </row>
    <row r="313" spans="16:16" x14ac:dyDescent="0.2">
      <c r="P313" s="79"/>
    </row>
    <row r="314" spans="16:16" x14ac:dyDescent="0.2">
      <c r="P314" s="79"/>
    </row>
    <row r="315" spans="16:16" x14ac:dyDescent="0.2">
      <c r="P315" s="79"/>
    </row>
    <row r="316" spans="16:16" x14ac:dyDescent="0.2">
      <c r="P316" s="79"/>
    </row>
    <row r="317" spans="16:16" x14ac:dyDescent="0.2">
      <c r="P317" s="79"/>
    </row>
    <row r="318" spans="16:16" x14ac:dyDescent="0.2">
      <c r="P318" s="79"/>
    </row>
    <row r="319" spans="16:16" x14ac:dyDescent="0.2">
      <c r="P319" s="79"/>
    </row>
    <row r="320" spans="16:16" x14ac:dyDescent="0.2">
      <c r="P320" s="79"/>
    </row>
    <row r="321" spans="16:16" x14ac:dyDescent="0.2">
      <c r="P321" s="79"/>
    </row>
    <row r="322" spans="16:16" x14ac:dyDescent="0.2">
      <c r="P322" s="79"/>
    </row>
    <row r="323" spans="16:16" x14ac:dyDescent="0.2">
      <c r="P323" s="79"/>
    </row>
    <row r="324" spans="16:16" x14ac:dyDescent="0.2">
      <c r="P324" s="79"/>
    </row>
    <row r="325" spans="16:16" x14ac:dyDescent="0.2">
      <c r="P325" s="79"/>
    </row>
    <row r="326" spans="16:16" x14ac:dyDescent="0.2">
      <c r="P326" s="79"/>
    </row>
    <row r="327" spans="16:16" x14ac:dyDescent="0.2">
      <c r="P327" s="79"/>
    </row>
    <row r="328" spans="16:16" x14ac:dyDescent="0.2">
      <c r="P328" s="79"/>
    </row>
    <row r="329" spans="16:16" x14ac:dyDescent="0.2">
      <c r="P329" s="79"/>
    </row>
    <row r="330" spans="16:16" x14ac:dyDescent="0.2">
      <c r="P330" s="79"/>
    </row>
    <row r="331" spans="16:16" x14ac:dyDescent="0.2">
      <c r="P331" s="79"/>
    </row>
    <row r="332" spans="16:16" x14ac:dyDescent="0.2">
      <c r="P332" s="79"/>
    </row>
    <row r="333" spans="16:16" x14ac:dyDescent="0.2">
      <c r="P333" s="79"/>
    </row>
    <row r="334" spans="16:16" x14ac:dyDescent="0.2">
      <c r="P334" s="79"/>
    </row>
    <row r="335" spans="16:16" x14ac:dyDescent="0.2">
      <c r="P335" s="79"/>
    </row>
    <row r="336" spans="16:16" x14ac:dyDescent="0.2">
      <c r="P336" s="79"/>
    </row>
    <row r="337" spans="16:16" x14ac:dyDescent="0.2">
      <c r="P337" s="79"/>
    </row>
    <row r="338" spans="16:16" x14ac:dyDescent="0.2">
      <c r="P338" s="79"/>
    </row>
    <row r="339" spans="16:16" x14ac:dyDescent="0.2">
      <c r="P339" s="79"/>
    </row>
    <row r="340" spans="16:16" x14ac:dyDescent="0.2">
      <c r="P340" s="79"/>
    </row>
    <row r="341" spans="16:16" x14ac:dyDescent="0.2">
      <c r="P341" s="79"/>
    </row>
    <row r="342" spans="16:16" x14ac:dyDescent="0.2">
      <c r="P342" s="79"/>
    </row>
    <row r="343" spans="16:16" x14ac:dyDescent="0.2">
      <c r="P343" s="79"/>
    </row>
    <row r="344" spans="16:16" x14ac:dyDescent="0.2">
      <c r="P344" s="79"/>
    </row>
    <row r="345" spans="16:16" x14ac:dyDescent="0.2">
      <c r="P345" s="79"/>
    </row>
    <row r="346" spans="16:16" x14ac:dyDescent="0.2">
      <c r="P346" s="79"/>
    </row>
    <row r="347" spans="16:16" x14ac:dyDescent="0.2">
      <c r="P347" s="79"/>
    </row>
    <row r="348" spans="16:16" x14ac:dyDescent="0.2">
      <c r="P348" s="79"/>
    </row>
    <row r="349" spans="16:16" x14ac:dyDescent="0.2">
      <c r="P349" s="79"/>
    </row>
    <row r="350" spans="16:16" x14ac:dyDescent="0.2">
      <c r="P350" s="79"/>
    </row>
    <row r="351" spans="16:16" x14ac:dyDescent="0.2">
      <c r="P351" s="79"/>
    </row>
    <row r="352" spans="16:16" x14ac:dyDescent="0.2">
      <c r="P352" s="79"/>
    </row>
    <row r="353" spans="16:16" x14ac:dyDescent="0.2">
      <c r="P353" s="79"/>
    </row>
    <row r="354" spans="16:16" x14ac:dyDescent="0.2">
      <c r="P354" s="79"/>
    </row>
    <row r="355" spans="16:16" x14ac:dyDescent="0.2">
      <c r="P355" s="79"/>
    </row>
    <row r="356" spans="16:16" x14ac:dyDescent="0.2">
      <c r="P356" s="79"/>
    </row>
    <row r="357" spans="16:16" x14ac:dyDescent="0.2">
      <c r="P357" s="79"/>
    </row>
    <row r="358" spans="16:16" x14ac:dyDescent="0.2">
      <c r="P358" s="79"/>
    </row>
    <row r="359" spans="16:16" x14ac:dyDescent="0.2">
      <c r="P359" s="79"/>
    </row>
    <row r="360" spans="16:16" x14ac:dyDescent="0.2">
      <c r="P360" s="79"/>
    </row>
    <row r="361" spans="16:16" x14ac:dyDescent="0.2">
      <c r="P361" s="79"/>
    </row>
    <row r="362" spans="16:16" x14ac:dyDescent="0.2">
      <c r="P362" s="79"/>
    </row>
    <row r="363" spans="16:16" x14ac:dyDescent="0.2">
      <c r="P363" s="79"/>
    </row>
    <row r="364" spans="16:16" x14ac:dyDescent="0.2">
      <c r="P364" s="79"/>
    </row>
    <row r="365" spans="16:16" x14ac:dyDescent="0.2">
      <c r="P365" s="79"/>
    </row>
    <row r="366" spans="16:16" x14ac:dyDescent="0.2">
      <c r="P366" s="79"/>
    </row>
    <row r="367" spans="16:16" x14ac:dyDescent="0.2">
      <c r="P367" s="79"/>
    </row>
    <row r="368" spans="16:16" x14ac:dyDescent="0.2">
      <c r="P368" s="79"/>
    </row>
    <row r="369" spans="16:16" x14ac:dyDescent="0.2">
      <c r="P369" s="79"/>
    </row>
    <row r="370" spans="16:16" x14ac:dyDescent="0.2">
      <c r="P370" s="79"/>
    </row>
    <row r="371" spans="16:16" x14ac:dyDescent="0.2">
      <c r="P371" s="79"/>
    </row>
    <row r="372" spans="16:16" x14ac:dyDescent="0.2">
      <c r="P372" s="79"/>
    </row>
    <row r="373" spans="16:16" x14ac:dyDescent="0.2">
      <c r="P373" s="79"/>
    </row>
    <row r="374" spans="16:16" x14ac:dyDescent="0.2">
      <c r="P374" s="79"/>
    </row>
    <row r="375" spans="16:16" x14ac:dyDescent="0.2">
      <c r="P375" s="79"/>
    </row>
    <row r="376" spans="16:16" x14ac:dyDescent="0.2">
      <c r="P376" s="79"/>
    </row>
    <row r="377" spans="16:16" x14ac:dyDescent="0.2">
      <c r="P377" s="79"/>
    </row>
    <row r="378" spans="16:16" x14ac:dyDescent="0.2">
      <c r="P378" s="79"/>
    </row>
    <row r="379" spans="16:16" x14ac:dyDescent="0.2">
      <c r="P379" s="79"/>
    </row>
    <row r="380" spans="16:16" x14ac:dyDescent="0.2">
      <c r="P380" s="79"/>
    </row>
    <row r="381" spans="16:16" x14ac:dyDescent="0.2">
      <c r="P381" s="79"/>
    </row>
    <row r="382" spans="16:16" x14ac:dyDescent="0.2">
      <c r="P382" s="79"/>
    </row>
    <row r="383" spans="16:16" x14ac:dyDescent="0.2">
      <c r="P383" s="79"/>
    </row>
    <row r="384" spans="16:16" x14ac:dyDescent="0.2">
      <c r="P384" s="79"/>
    </row>
    <row r="385" spans="16:16" x14ac:dyDescent="0.2">
      <c r="P385" s="79"/>
    </row>
    <row r="386" spans="16:16" x14ac:dyDescent="0.2">
      <c r="P386" s="79"/>
    </row>
    <row r="387" spans="16:16" x14ac:dyDescent="0.2">
      <c r="P387" s="79"/>
    </row>
    <row r="388" spans="16:16" x14ac:dyDescent="0.2">
      <c r="P388" s="79"/>
    </row>
    <row r="389" spans="16:16" x14ac:dyDescent="0.2">
      <c r="P389" s="79"/>
    </row>
    <row r="390" spans="16:16" x14ac:dyDescent="0.2">
      <c r="P390" s="79"/>
    </row>
    <row r="391" spans="16:16" x14ac:dyDescent="0.2">
      <c r="P391" s="79"/>
    </row>
    <row r="392" spans="16:16" x14ac:dyDescent="0.2">
      <c r="P392" s="79"/>
    </row>
    <row r="393" spans="16:16" x14ac:dyDescent="0.2">
      <c r="P393" s="79"/>
    </row>
    <row r="394" spans="16:16" x14ac:dyDescent="0.2">
      <c r="P394" s="79"/>
    </row>
    <row r="395" spans="16:16" x14ac:dyDescent="0.2">
      <c r="P395" s="79"/>
    </row>
    <row r="396" spans="16:16" x14ac:dyDescent="0.2">
      <c r="P396" s="79"/>
    </row>
    <row r="397" spans="16:16" x14ac:dyDescent="0.2">
      <c r="P397" s="79"/>
    </row>
    <row r="398" spans="16:16" x14ac:dyDescent="0.2">
      <c r="P398" s="79"/>
    </row>
    <row r="399" spans="16:16" x14ac:dyDescent="0.2">
      <c r="P399" s="79"/>
    </row>
    <row r="400" spans="16:16" x14ac:dyDescent="0.2">
      <c r="P400" s="79"/>
    </row>
    <row r="401" spans="16:16" x14ac:dyDescent="0.2">
      <c r="P401" s="79"/>
    </row>
    <row r="402" spans="16:16" x14ac:dyDescent="0.2">
      <c r="P402" s="79"/>
    </row>
    <row r="403" spans="16:16" x14ac:dyDescent="0.2">
      <c r="P403" s="79"/>
    </row>
    <row r="404" spans="16:16" x14ac:dyDescent="0.2">
      <c r="P404" s="79"/>
    </row>
    <row r="405" spans="16:16" x14ac:dyDescent="0.2">
      <c r="P405" s="79"/>
    </row>
    <row r="406" spans="16:16" x14ac:dyDescent="0.2">
      <c r="P406" s="79"/>
    </row>
    <row r="407" spans="16:16" x14ac:dyDescent="0.2">
      <c r="P407" s="79"/>
    </row>
    <row r="408" spans="16:16" x14ac:dyDescent="0.2">
      <c r="P408" s="79"/>
    </row>
    <row r="409" spans="16:16" x14ac:dyDescent="0.2">
      <c r="P409" s="79"/>
    </row>
    <row r="410" spans="16:16" x14ac:dyDescent="0.2">
      <c r="P410" s="79"/>
    </row>
    <row r="411" spans="16:16" x14ac:dyDescent="0.2">
      <c r="P411" s="79"/>
    </row>
    <row r="412" spans="16:16" x14ac:dyDescent="0.2">
      <c r="P412" s="79"/>
    </row>
    <row r="413" spans="16:16" x14ac:dyDescent="0.2">
      <c r="P413" s="79"/>
    </row>
    <row r="414" spans="16:16" x14ac:dyDescent="0.2">
      <c r="P414" s="79"/>
    </row>
    <row r="415" spans="16:16" x14ac:dyDescent="0.2">
      <c r="P415" s="79"/>
    </row>
    <row r="416" spans="16:16" x14ac:dyDescent="0.2">
      <c r="P416" s="79"/>
    </row>
    <row r="417" spans="16:16" x14ac:dyDescent="0.2">
      <c r="P417" s="79"/>
    </row>
    <row r="418" spans="16:16" x14ac:dyDescent="0.2">
      <c r="P418" s="79"/>
    </row>
    <row r="419" spans="16:16" x14ac:dyDescent="0.2">
      <c r="P419" s="79"/>
    </row>
    <row r="420" spans="16:16" x14ac:dyDescent="0.2">
      <c r="P420" s="79"/>
    </row>
    <row r="421" spans="16:16" x14ac:dyDescent="0.2">
      <c r="P421" s="79"/>
    </row>
    <row r="422" spans="16:16" x14ac:dyDescent="0.2">
      <c r="P422" s="79"/>
    </row>
    <row r="423" spans="16:16" x14ac:dyDescent="0.2">
      <c r="P423" s="79"/>
    </row>
    <row r="424" spans="16:16" x14ac:dyDescent="0.2">
      <c r="P424" s="79"/>
    </row>
    <row r="425" spans="16:16" x14ac:dyDescent="0.2">
      <c r="P425" s="79"/>
    </row>
    <row r="426" spans="16:16" x14ac:dyDescent="0.2">
      <c r="P426" s="79"/>
    </row>
    <row r="427" spans="16:16" x14ac:dyDescent="0.2">
      <c r="P427" s="79"/>
    </row>
    <row r="428" spans="16:16" x14ac:dyDescent="0.2">
      <c r="P428" s="79"/>
    </row>
    <row r="429" spans="16:16" x14ac:dyDescent="0.2">
      <c r="P429" s="79"/>
    </row>
    <row r="430" spans="16:16" x14ac:dyDescent="0.2">
      <c r="P430" s="79"/>
    </row>
    <row r="431" spans="16:16" x14ac:dyDescent="0.2">
      <c r="P431" s="79"/>
    </row>
    <row r="432" spans="16:16" x14ac:dyDescent="0.2">
      <c r="P432" s="79"/>
    </row>
    <row r="433" spans="16:16" x14ac:dyDescent="0.2">
      <c r="P433" s="79"/>
    </row>
    <row r="434" spans="16:16" x14ac:dyDescent="0.2">
      <c r="P434" s="79"/>
    </row>
    <row r="435" spans="16:16" x14ac:dyDescent="0.2">
      <c r="P435" s="79"/>
    </row>
    <row r="436" spans="16:16" x14ac:dyDescent="0.2">
      <c r="P436" s="79"/>
    </row>
    <row r="437" spans="16:16" x14ac:dyDescent="0.2">
      <c r="P437" s="79"/>
    </row>
    <row r="438" spans="16:16" x14ac:dyDescent="0.2">
      <c r="P438" s="79"/>
    </row>
    <row r="439" spans="16:16" x14ac:dyDescent="0.2">
      <c r="P439" s="79"/>
    </row>
    <row r="440" spans="16:16" x14ac:dyDescent="0.2">
      <c r="P440" s="79"/>
    </row>
    <row r="441" spans="16:16" x14ac:dyDescent="0.2">
      <c r="P441" s="79"/>
    </row>
    <row r="442" spans="16:16" x14ac:dyDescent="0.2">
      <c r="P442" s="79"/>
    </row>
    <row r="443" spans="16:16" x14ac:dyDescent="0.2">
      <c r="P443" s="79"/>
    </row>
    <row r="444" spans="16:16" x14ac:dyDescent="0.2">
      <c r="P444" s="79"/>
    </row>
    <row r="445" spans="16:16" x14ac:dyDescent="0.2">
      <c r="P445" s="79"/>
    </row>
    <row r="446" spans="16:16" x14ac:dyDescent="0.2">
      <c r="P446" s="79"/>
    </row>
    <row r="447" spans="16:16" x14ac:dyDescent="0.2">
      <c r="P447" s="79"/>
    </row>
    <row r="448" spans="16:16" x14ac:dyDescent="0.2">
      <c r="P448" s="79"/>
    </row>
    <row r="449" spans="16:16" x14ac:dyDescent="0.2">
      <c r="P449" s="79"/>
    </row>
    <row r="450" spans="16:16" x14ac:dyDescent="0.2">
      <c r="P450" s="79"/>
    </row>
    <row r="451" spans="16:16" x14ac:dyDescent="0.2">
      <c r="P451" s="79"/>
    </row>
    <row r="452" spans="16:16" x14ac:dyDescent="0.2">
      <c r="P452" s="79"/>
    </row>
    <row r="453" spans="16:16" x14ac:dyDescent="0.2">
      <c r="P453" s="79"/>
    </row>
    <row r="454" spans="16:16" x14ac:dyDescent="0.2">
      <c r="P454" s="79"/>
    </row>
    <row r="455" spans="16:16" x14ac:dyDescent="0.2">
      <c r="P455" s="79"/>
    </row>
    <row r="456" spans="16:16" x14ac:dyDescent="0.2">
      <c r="P456" s="79"/>
    </row>
    <row r="457" spans="16:16" x14ac:dyDescent="0.2">
      <c r="P457" s="79"/>
    </row>
    <row r="458" spans="16:16" x14ac:dyDescent="0.2">
      <c r="P458" s="79"/>
    </row>
    <row r="459" spans="16:16" x14ac:dyDescent="0.2">
      <c r="P459" s="79"/>
    </row>
    <row r="460" spans="16:16" x14ac:dyDescent="0.2">
      <c r="P460" s="79"/>
    </row>
    <row r="461" spans="16:16" x14ac:dyDescent="0.2">
      <c r="P461" s="79"/>
    </row>
    <row r="462" spans="16:16" x14ac:dyDescent="0.2">
      <c r="P462" s="79"/>
    </row>
    <row r="463" spans="16:16" x14ac:dyDescent="0.2">
      <c r="P463" s="79"/>
    </row>
    <row r="464" spans="16:16" x14ac:dyDescent="0.2">
      <c r="P464" s="79"/>
    </row>
    <row r="465" spans="16:16" x14ac:dyDescent="0.2">
      <c r="P465" s="79"/>
    </row>
    <row r="466" spans="16:16" x14ac:dyDescent="0.2">
      <c r="P466" s="79"/>
    </row>
    <row r="467" spans="16:16" x14ac:dyDescent="0.2">
      <c r="P467" s="79"/>
    </row>
    <row r="468" spans="16:16" x14ac:dyDescent="0.2">
      <c r="P468" s="79"/>
    </row>
    <row r="469" spans="16:16" x14ac:dyDescent="0.2">
      <c r="P469" s="79"/>
    </row>
    <row r="470" spans="16:16" x14ac:dyDescent="0.2">
      <c r="P470" s="79"/>
    </row>
    <row r="471" spans="16:16" x14ac:dyDescent="0.2">
      <c r="P471" s="79"/>
    </row>
    <row r="472" spans="16:16" x14ac:dyDescent="0.2">
      <c r="P472" s="79"/>
    </row>
    <row r="473" spans="16:16" x14ac:dyDescent="0.2">
      <c r="P473" s="79"/>
    </row>
    <row r="474" spans="16:16" x14ac:dyDescent="0.2">
      <c r="P474" s="79"/>
    </row>
    <row r="475" spans="16:16" x14ac:dyDescent="0.2">
      <c r="P475" s="79"/>
    </row>
    <row r="476" spans="16:16" x14ac:dyDescent="0.2">
      <c r="P476" s="79"/>
    </row>
    <row r="477" spans="16:16" x14ac:dyDescent="0.2">
      <c r="P477" s="79"/>
    </row>
    <row r="478" spans="16:16" x14ac:dyDescent="0.2">
      <c r="P478" s="79"/>
    </row>
    <row r="479" spans="16:16" x14ac:dyDescent="0.2">
      <c r="P479" s="79"/>
    </row>
    <row r="480" spans="16:16" x14ac:dyDescent="0.2">
      <c r="P480" s="79"/>
    </row>
    <row r="481" spans="16:16" x14ac:dyDescent="0.2">
      <c r="P481" s="79"/>
    </row>
    <row r="482" spans="16:16" x14ac:dyDescent="0.2">
      <c r="P482" s="79"/>
    </row>
    <row r="483" spans="16:16" x14ac:dyDescent="0.2">
      <c r="P483" s="79"/>
    </row>
    <row r="484" spans="16:16" x14ac:dyDescent="0.2">
      <c r="P484" s="79"/>
    </row>
    <row r="485" spans="16:16" x14ac:dyDescent="0.2">
      <c r="P485" s="79"/>
    </row>
    <row r="486" spans="16:16" x14ac:dyDescent="0.2">
      <c r="P486" s="79"/>
    </row>
    <row r="487" spans="16:16" x14ac:dyDescent="0.2">
      <c r="P487" s="79"/>
    </row>
    <row r="488" spans="16:16" x14ac:dyDescent="0.2">
      <c r="P488" s="79"/>
    </row>
    <row r="489" spans="16:16" x14ac:dyDescent="0.2">
      <c r="P489" s="79"/>
    </row>
    <row r="490" spans="16:16" x14ac:dyDescent="0.2">
      <c r="P490" s="79"/>
    </row>
    <row r="491" spans="16:16" x14ac:dyDescent="0.2">
      <c r="P491" s="79"/>
    </row>
    <row r="492" spans="16:16" x14ac:dyDescent="0.2">
      <c r="P492" s="79"/>
    </row>
    <row r="493" spans="16:16" x14ac:dyDescent="0.2">
      <c r="P493" s="79"/>
    </row>
    <row r="494" spans="16:16" x14ac:dyDescent="0.2">
      <c r="P494" s="79"/>
    </row>
    <row r="495" spans="16:16" x14ac:dyDescent="0.2">
      <c r="P495" s="79"/>
    </row>
    <row r="496" spans="16:16" x14ac:dyDescent="0.2">
      <c r="P496" s="79"/>
    </row>
    <row r="497" spans="16:16" x14ac:dyDescent="0.2">
      <c r="P497" s="79"/>
    </row>
    <row r="498" spans="16:16" x14ac:dyDescent="0.2">
      <c r="P498" s="79"/>
    </row>
    <row r="499" spans="16:16" x14ac:dyDescent="0.2">
      <c r="P499" s="79"/>
    </row>
    <row r="500" spans="16:16" x14ac:dyDescent="0.2">
      <c r="P500" s="79"/>
    </row>
    <row r="501" spans="16:16" x14ac:dyDescent="0.2">
      <c r="P501" s="79"/>
    </row>
    <row r="502" spans="16:16" x14ac:dyDescent="0.2">
      <c r="P502" s="79"/>
    </row>
    <row r="503" spans="16:16" x14ac:dyDescent="0.2">
      <c r="P503" s="79"/>
    </row>
    <row r="504" spans="16:16" x14ac:dyDescent="0.2">
      <c r="P504" s="79"/>
    </row>
    <row r="505" spans="16:16" x14ac:dyDescent="0.2">
      <c r="P505" s="79"/>
    </row>
    <row r="506" spans="16:16" x14ac:dyDescent="0.2">
      <c r="P506" s="79"/>
    </row>
    <row r="507" spans="16:16" x14ac:dyDescent="0.2">
      <c r="P507" s="79"/>
    </row>
    <row r="508" spans="16:16" x14ac:dyDescent="0.2">
      <c r="P508" s="79"/>
    </row>
    <row r="509" spans="16:16" x14ac:dyDescent="0.2">
      <c r="P509" s="79"/>
    </row>
    <row r="510" spans="16:16" x14ac:dyDescent="0.2">
      <c r="P510" s="79"/>
    </row>
    <row r="511" spans="16:16" x14ac:dyDescent="0.2">
      <c r="P511" s="79"/>
    </row>
    <row r="512" spans="16:16" x14ac:dyDescent="0.2">
      <c r="P512" s="79"/>
    </row>
    <row r="513" spans="16:16" x14ac:dyDescent="0.2">
      <c r="P513" s="79"/>
    </row>
    <row r="514" spans="16:16" x14ac:dyDescent="0.2">
      <c r="P514" s="79"/>
    </row>
    <row r="515" spans="16:16" x14ac:dyDescent="0.2">
      <c r="P515" s="79"/>
    </row>
    <row r="516" spans="16:16" x14ac:dyDescent="0.2">
      <c r="P516" s="79"/>
    </row>
    <row r="517" spans="16:16" x14ac:dyDescent="0.2">
      <c r="P517" s="79"/>
    </row>
    <row r="518" spans="16:16" x14ac:dyDescent="0.2">
      <c r="P518" s="79"/>
    </row>
    <row r="519" spans="16:16" x14ac:dyDescent="0.2">
      <c r="P519" s="79"/>
    </row>
    <row r="520" spans="16:16" x14ac:dyDescent="0.2">
      <c r="P520" s="79"/>
    </row>
    <row r="521" spans="16:16" x14ac:dyDescent="0.2">
      <c r="P521" s="79"/>
    </row>
    <row r="522" spans="16:16" x14ac:dyDescent="0.2">
      <c r="P522" s="79"/>
    </row>
    <row r="523" spans="16:16" x14ac:dyDescent="0.2">
      <c r="P523" s="79"/>
    </row>
    <row r="524" spans="16:16" x14ac:dyDescent="0.2">
      <c r="P524" s="79"/>
    </row>
    <row r="525" spans="16:16" x14ac:dyDescent="0.2">
      <c r="P525" s="79"/>
    </row>
    <row r="526" spans="16:16" x14ac:dyDescent="0.2">
      <c r="P526" s="79"/>
    </row>
    <row r="527" spans="16:16" x14ac:dyDescent="0.2">
      <c r="P527" s="79"/>
    </row>
    <row r="528" spans="16:16" x14ac:dyDescent="0.2">
      <c r="P528" s="79"/>
    </row>
  </sheetData>
  <mergeCells count="4">
    <mergeCell ref="A2:N2"/>
    <mergeCell ref="C3:F3"/>
    <mergeCell ref="G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2020 2022 MLPL</vt:lpstr>
      <vt:lpstr>2020-2022 pgl v.v.pr,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Rimantė Juodenienė</dc:creator>
  <cp:lastModifiedBy>Windows User</cp:lastModifiedBy>
  <cp:lastPrinted>2023-03-24T12:34:29Z</cp:lastPrinted>
  <dcterms:created xsi:type="dcterms:W3CDTF">2017-01-31T10:43:28Z</dcterms:created>
  <dcterms:modified xsi:type="dcterms:W3CDTF">2023-03-27T11:20:43Z</dcterms:modified>
</cp:coreProperties>
</file>