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8800" windowHeight="11775"/>
  </bookViews>
  <sheets>
    <sheet name="3 priedas" sheetId="1" r:id="rId1"/>
  </sheets>
  <definedNames>
    <definedName name="_xlnm._FilterDatabase" localSheetId="0" hidden="1">'3 priedas'!$A$8:$E$38</definedName>
    <definedName name="_xlnm.Print_Titles" localSheetId="0">'3 priedas'!$8:$8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/>
  <c r="D36" i="1"/>
  <c r="E36" i="1"/>
  <c r="D12" i="1"/>
  <c r="E12" i="1"/>
  <c r="D10" i="1"/>
  <c r="E10" i="1"/>
  <c r="D34" i="1" l="1"/>
  <c r="E34" i="1"/>
</calcChain>
</file>

<file path=xl/sharedStrings.xml><?xml version="1.0" encoding="utf-8"?>
<sst xmlns="http://schemas.openxmlformats.org/spreadsheetml/2006/main" count="38" uniqueCount="37">
  <si>
    <t>Kauno miesto savivaldybės tarybos</t>
  </si>
  <si>
    <t>Prog-ramos kodas</t>
  </si>
  <si>
    <t>Programos pavadinimas, asignavimų valdytojas</t>
  </si>
  <si>
    <t>Iš viso
(tūkst. Eur)</t>
  </si>
  <si>
    <t>Iš jų išlaidoms darbo užmokesčiui</t>
  </si>
  <si>
    <t>Savivaldybės administracija</t>
  </si>
  <si>
    <t>Viešosios bibliotekos dokumentams įsigyti</t>
  </si>
  <si>
    <t>Iš jų:</t>
  </si>
  <si>
    <t>Valstybinėms (valstybės perduotoms savivaldybėms) funkcijoms atlikti</t>
  </si>
  <si>
    <t>Ugdymo reikmėms finansuoti</t>
  </si>
  <si>
    <t>Iš apskričių perduotoms švietimo įstaigoms išlaikyti</t>
  </si>
  <si>
    <t>Klasėms, skirtoms specialiųjų ugdymosi poreikių turintiems mokiniams, išlaikyti</t>
  </si>
  <si>
    <t>Neformaliajam vaikų švietimui finansuoti</t>
  </si>
  <si>
    <t>Akredituotai vaikų dienos socialinei priežiūrai teikti</t>
  </si>
  <si>
    <t>Asmeninio asistento paslaugai teikti</t>
  </si>
  <si>
    <t>Neįgaliesiems asmenims, auginantiems vaikus, bazinei socialinei išmokai (20 proc.) mokėti</t>
  </si>
  <si>
    <t>Socialinės reabilitacijos paslaugų neįgaliesiems teikimo bendruomenėje projektams finansuoti</t>
  </si>
  <si>
    <t>Vaikų, atvykusių iš Ukrainos, institucinei socialinei globai finansuoti</t>
  </si>
  <si>
    <t>Kompensacijos už būsto suteikimą ukrainiečiams</t>
  </si>
  <si>
    <t>Vienkartinėms išmokoms įsikurti gyvenamojoje vietoje savivaldybės teritorijoje ir (ar) mėnesinėms kompensacijoms vaiko ugdymo pagal ikimokyklinio ar priešmokyklinio ugdymo programą išlaidoms finansuoti</t>
  </si>
  <si>
    <t>Socialinės globos išlaidoms kompensuoti</t>
  </si>
  <si>
    <t>Socialinę riziką patiriančių vaikų ikimokykliniam ugdymui</t>
  </si>
  <si>
    <t>Ugdymo reikmėms finansuoti (ukrainiečiams)</t>
  </si>
  <si>
    <t>Kompleksinėms paslaugoms šeimai organizuoti</t>
  </si>
  <si>
    <t>Miškų priežiūros, apsaugos ir tvarkymo darbams vykdyti</t>
  </si>
  <si>
    <t>Atliekų tvarkymo programos priemonėms finansuoti</t>
  </si>
  <si>
    <t>Iš viso dotacijų</t>
  </si>
  <si>
    <t>Valstybės biudžeto dotacijos</t>
  </si>
  <si>
    <t>Atvirumo ir bendradarbiavimo, plėtojant miesto ekonomiką, kultūrą ir turizmą, programa</t>
  </si>
  <si>
    <t>Gyventojo poreikius atliepianti gyvenimo kokybės sumaniam, aktyviam ir sveikam gyventojui programa</t>
  </si>
  <si>
    <t>KAUNO MIESTO SAVIVALDYBĖS 2023 M. BIUDŽETO ASIGNAVIMAI IŠ DOTACIJŲ</t>
  </si>
  <si>
    <t>Kelių priežiūros ir plėtros programos finansavimo lėšos keliams taisyti ir prižiūrėti</t>
  </si>
  <si>
    <t>Tvarumo bei žaliojo kurso principais tvariai valdomo miesto programa</t>
  </si>
  <si>
    <t>Europos Sąjungos ir kitos tarptautinės finansinės paramos lėšos</t>
  </si>
  <si>
    <t>2023 m. vasario 7 d.</t>
  </si>
  <si>
    <t>3 priedas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</si>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</sst>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Alignment="1">
      <alignment vertical="top" wrapText="1"/>
    </xf>
    <xf numFmtId="164" fontId="2" fillId="0" borderId="0" xfId="2" applyNumberFormat="1" applyFont="1" applyFill="1"/>
    <xf numFmtId="0" fontId="2" fillId="0" borderId="0" xfId="0" applyFont="1" applyFill="1"/>
    <xf numFmtId="4" fontId="2" fillId="0" borderId="0" xfId="1" applyNumberFormat="1" applyFont="1"/>
    <xf numFmtId="0" fontId="2" fillId="0" borderId="0" xfId="1" applyFont="1" applyAlignment="1">
      <alignment horizontal="left" vertical="top" wrapText="1"/>
    </xf>
    <xf numFmtId="0" fontId="2" fillId="0" borderId="0" xfId="1" applyFont="1"/>
    <xf numFmtId="43" fontId="2" fillId="0" borderId="0" xfId="2" applyFont="1" applyFill="1"/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center" vertical="top"/>
    </xf>
    <xf numFmtId="164" fontId="2" fillId="0" borderId="2" xfId="2" applyNumberFormat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right"/>
    </xf>
    <xf numFmtId="164" fontId="2" fillId="0" borderId="2" xfId="2" applyNumberFormat="1" applyFont="1" applyFill="1" applyBorder="1" applyAlignment="1">
      <alignment horizontal="right"/>
    </xf>
    <xf numFmtId="0" fontId="2" fillId="0" borderId="4" xfId="1" applyFont="1" applyFill="1" applyBorder="1" applyAlignment="1">
      <alignment vertical="top" wrapText="1"/>
    </xf>
    <xf numFmtId="164" fontId="2" fillId="0" borderId="6" xfId="2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164" fontId="2" fillId="0" borderId="1" xfId="2" applyNumberFormat="1" applyFont="1" applyFill="1" applyBorder="1"/>
    <xf numFmtId="43" fontId="2" fillId="0" borderId="0" xfId="3" applyFont="1"/>
    <xf numFmtId="43" fontId="2" fillId="0" borderId="0" xfId="1" applyNumberFormat="1" applyFont="1"/>
    <xf numFmtId="164" fontId="2" fillId="0" borderId="2" xfId="2" applyNumberFormat="1" applyFont="1" applyFill="1" applyBorder="1"/>
    <xf numFmtId="0" fontId="3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horizontal="right"/>
    </xf>
    <xf numFmtId="0" fontId="2" fillId="0" borderId="3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3" fillId="0" borderId="3" xfId="1" applyFont="1" applyFill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3" fillId="0" borderId="0" xfId="1" applyFont="1" applyFill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vertical="top" wrapText="1"/>
    </xf>
  </cellXfs>
  <cellStyles count="4">
    <cellStyle name="Įprastas" xfId="0" builtinId="0"/>
    <cellStyle name="Įprastas 2" xfId="1"/>
    <cellStyle name="Kablelis" xfId="3" builtinId="3"/>
    <cellStyle name="Kableli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zoomScale="85" zoomScaleNormal="85" workbookViewId="0">
      <selection activeCell="D3" sqref="D3"/>
    </sheetView>
  </sheetViews>
  <sheetFormatPr defaultColWidth="8.85546875" defaultRowHeight="15.75" x14ac:dyDescent="0.25"/>
  <cols>
    <col min="1" max="1" width="7.5703125" style="1" customWidth="1"/>
    <col min="2" max="2" width="6.7109375" style="2" customWidth="1"/>
    <col min="3" max="3" width="46.42578125" style="3" customWidth="1"/>
    <col min="4" max="4" width="16.5703125" style="4" customWidth="1"/>
    <col min="5" max="5" width="17.5703125" style="4" customWidth="1"/>
    <col min="6" max="6" width="8.85546875" style="8"/>
    <col min="7" max="7" width="16.28515625" style="8" bestFit="1" customWidth="1"/>
    <col min="8" max="8" width="8.85546875" style="8"/>
    <col min="9" max="9" width="18.140625" style="8" bestFit="1" customWidth="1"/>
    <col min="10" max="10" width="18.140625" style="8" customWidth="1"/>
    <col min="11" max="11" width="15.140625" style="8" customWidth="1"/>
    <col min="12" max="13" width="16.28515625" style="8" bestFit="1" customWidth="1"/>
    <col min="14" max="14" width="8.85546875" style="8"/>
    <col min="15" max="15" width="14.28515625" style="8" customWidth="1"/>
    <col min="16" max="16384" width="8.85546875" style="8"/>
  </cols>
  <sheetData>
    <row r="1" spans="1:16" x14ac:dyDescent="0.25">
      <c r="D1" s="5" t="s">
        <v>0</v>
      </c>
    </row>
    <row r="2" spans="1:16" x14ac:dyDescent="0.25">
      <c r="D2" s="5" t="s">
        <v>34</v>
      </c>
    </row>
    <row r="3" spans="1:16" x14ac:dyDescent="0.25">
      <c r="D3" s="5" t="s">
        <v>36</v>
      </c>
    </row>
    <row r="4" spans="1:16" x14ac:dyDescent="0.25">
      <c r="D4" s="5" t="s">
        <v>35</v>
      </c>
    </row>
    <row r="5" spans="1:16" x14ac:dyDescent="0.25">
      <c r="A5" s="37" t="s">
        <v>30</v>
      </c>
      <c r="B5" s="37"/>
      <c r="C5" s="37"/>
      <c r="D5" s="37"/>
      <c r="E5" s="37"/>
    </row>
    <row r="6" spans="1:16" x14ac:dyDescent="0.25">
      <c r="A6" s="37"/>
      <c r="B6" s="37"/>
      <c r="C6" s="37"/>
      <c r="D6" s="37"/>
      <c r="E6" s="37"/>
    </row>
    <row r="8" spans="1:16" ht="47.25" x14ac:dyDescent="0.25">
      <c r="A8" s="10" t="s">
        <v>1</v>
      </c>
      <c r="B8" s="38" t="s">
        <v>2</v>
      </c>
      <c r="C8" s="39"/>
      <c r="D8" s="12" t="s">
        <v>3</v>
      </c>
      <c r="E8" s="13" t="s">
        <v>4</v>
      </c>
      <c r="I8" s="24"/>
      <c r="J8" s="24"/>
      <c r="L8" s="6"/>
      <c r="M8" s="6"/>
      <c r="O8" s="6"/>
      <c r="P8" s="6"/>
    </row>
    <row r="9" spans="1:16" ht="18.75" x14ac:dyDescent="0.25">
      <c r="A9" s="11"/>
      <c r="B9" s="40" t="s">
        <v>5</v>
      </c>
      <c r="C9" s="41"/>
      <c r="D9" s="14"/>
      <c r="E9" s="15"/>
      <c r="I9" s="24"/>
      <c r="J9" s="24"/>
      <c r="L9" s="6"/>
      <c r="M9" s="6"/>
      <c r="O9" s="6"/>
      <c r="P9" s="6"/>
    </row>
    <row r="10" spans="1:16" ht="43.5" customHeight="1" x14ac:dyDescent="0.25">
      <c r="A10" s="16">
        <v>1</v>
      </c>
      <c r="B10" s="42" t="s">
        <v>28</v>
      </c>
      <c r="C10" s="43"/>
      <c r="D10" s="17">
        <f>SUM(D11:D11)</f>
        <v>112.3</v>
      </c>
      <c r="E10" s="17">
        <f>SUM(E11:E11)</f>
        <v>0</v>
      </c>
      <c r="I10" s="24"/>
      <c r="J10" s="24"/>
      <c r="L10" s="6"/>
      <c r="M10" s="6"/>
      <c r="O10" s="6"/>
      <c r="P10" s="6"/>
    </row>
    <row r="11" spans="1:16" x14ac:dyDescent="0.25">
      <c r="A11" s="16"/>
      <c r="B11" s="27"/>
      <c r="C11" s="19" t="s">
        <v>6</v>
      </c>
      <c r="D11" s="18">
        <v>112.3</v>
      </c>
      <c r="E11" s="18">
        <v>0</v>
      </c>
      <c r="I11" s="24"/>
      <c r="J11" s="24"/>
      <c r="L11" s="6"/>
      <c r="M11" s="6"/>
      <c r="O11" s="6"/>
      <c r="P11" s="6"/>
    </row>
    <row r="12" spans="1:16" ht="52.5" customHeight="1" x14ac:dyDescent="0.25">
      <c r="A12" s="16">
        <v>2</v>
      </c>
      <c r="B12" s="35" t="s">
        <v>29</v>
      </c>
      <c r="C12" s="44"/>
      <c r="D12" s="32">
        <f>+SUM(D13:D28)</f>
        <v>159054.79999999999</v>
      </c>
      <c r="E12" s="32">
        <f>+SUM(E13:E28)</f>
        <v>133227.80000000002</v>
      </c>
      <c r="I12" s="25"/>
      <c r="J12" s="25"/>
      <c r="L12" s="6"/>
      <c r="M12" s="6"/>
      <c r="O12" s="6"/>
      <c r="P12" s="6"/>
    </row>
    <row r="13" spans="1:16" ht="31.5" x14ac:dyDescent="0.25">
      <c r="A13" s="10"/>
      <c r="B13" s="28"/>
      <c r="C13" s="19" t="s">
        <v>8</v>
      </c>
      <c r="D13" s="18">
        <v>20363.400000000001</v>
      </c>
      <c r="E13" s="18">
        <v>5562.5</v>
      </c>
    </row>
    <row r="14" spans="1:16" x14ac:dyDescent="0.25">
      <c r="A14" s="10"/>
      <c r="B14" s="28"/>
      <c r="C14" s="19" t="s">
        <v>9</v>
      </c>
      <c r="D14" s="20">
        <v>126625.5</v>
      </c>
      <c r="E14" s="18">
        <v>120656</v>
      </c>
    </row>
    <row r="15" spans="1:16" x14ac:dyDescent="0.25">
      <c r="A15" s="10"/>
      <c r="B15" s="28"/>
      <c r="C15" s="29" t="s">
        <v>22</v>
      </c>
      <c r="D15" s="18">
        <v>4476.6000000000004</v>
      </c>
      <c r="E15" s="18">
        <v>4335.6000000000004</v>
      </c>
    </row>
    <row r="16" spans="1:16" x14ac:dyDescent="0.25">
      <c r="A16" s="10"/>
      <c r="B16" s="28"/>
      <c r="C16" s="19" t="s">
        <v>10</v>
      </c>
      <c r="D16" s="20">
        <v>3403.8</v>
      </c>
      <c r="E16" s="18">
        <v>2488.1</v>
      </c>
      <c r="I16" s="6"/>
      <c r="J16" s="6"/>
      <c r="K16" s="6"/>
      <c r="L16" s="6"/>
    </row>
    <row r="17" spans="1:16" ht="31.5" x14ac:dyDescent="0.25">
      <c r="A17" s="10"/>
      <c r="B17" s="28"/>
      <c r="C17" s="19" t="s">
        <v>11</v>
      </c>
      <c r="D17" s="20">
        <v>126</v>
      </c>
      <c r="E17" s="18">
        <v>40.4</v>
      </c>
      <c r="G17" s="6"/>
    </row>
    <row r="18" spans="1:16" x14ac:dyDescent="0.25">
      <c r="A18" s="10"/>
      <c r="B18" s="28"/>
      <c r="C18" s="30" t="s">
        <v>12</v>
      </c>
      <c r="D18" s="20">
        <v>1980.9</v>
      </c>
      <c r="E18" s="20">
        <v>58.6</v>
      </c>
    </row>
    <row r="19" spans="1:16" x14ac:dyDescent="0.25">
      <c r="A19" s="10"/>
      <c r="B19" s="28"/>
      <c r="C19" s="28" t="s">
        <v>13</v>
      </c>
      <c r="D19" s="20">
        <v>532.1</v>
      </c>
      <c r="E19" s="20">
        <v>10.3</v>
      </c>
      <c r="J19" s="6"/>
    </row>
    <row r="20" spans="1:16" x14ac:dyDescent="0.25">
      <c r="A20" s="10"/>
      <c r="B20" s="28"/>
      <c r="C20" s="19" t="s">
        <v>14</v>
      </c>
      <c r="D20" s="18">
        <v>596.9</v>
      </c>
      <c r="E20" s="18">
        <v>11.5</v>
      </c>
    </row>
    <row r="21" spans="1:16" ht="31.5" x14ac:dyDescent="0.25">
      <c r="A21" s="10"/>
      <c r="B21" s="28"/>
      <c r="C21" s="19" t="s">
        <v>15</v>
      </c>
      <c r="D21" s="18">
        <v>0.5</v>
      </c>
      <c r="E21" s="18"/>
    </row>
    <row r="22" spans="1:16" ht="31.5" x14ac:dyDescent="0.25">
      <c r="A22" s="10"/>
      <c r="B22" s="28"/>
      <c r="C22" s="19" t="s">
        <v>16</v>
      </c>
      <c r="D22" s="18">
        <v>600.1</v>
      </c>
      <c r="E22" s="18">
        <v>17.2</v>
      </c>
    </row>
    <row r="23" spans="1:16" ht="31.5" x14ac:dyDescent="0.25">
      <c r="A23" s="10"/>
      <c r="B23" s="28"/>
      <c r="C23" s="21" t="s">
        <v>17</v>
      </c>
      <c r="D23" s="18">
        <v>80.900000000000006</v>
      </c>
      <c r="E23" s="18">
        <v>18.899999999999999</v>
      </c>
    </row>
    <row r="24" spans="1:16" x14ac:dyDescent="0.25">
      <c r="A24" s="10"/>
      <c r="B24" s="28"/>
      <c r="C24" s="21" t="s">
        <v>18</v>
      </c>
      <c r="D24" s="18">
        <v>108</v>
      </c>
      <c r="E24" s="18">
        <v>2.1</v>
      </c>
    </row>
    <row r="25" spans="1:16" ht="78.75" x14ac:dyDescent="0.25">
      <c r="A25" s="10"/>
      <c r="B25" s="28"/>
      <c r="C25" s="21" t="s">
        <v>19</v>
      </c>
      <c r="D25" s="18">
        <v>26.1</v>
      </c>
      <c r="E25" s="18"/>
    </row>
    <row r="26" spans="1:16" x14ac:dyDescent="0.25">
      <c r="A26" s="10"/>
      <c r="B26" s="28"/>
      <c r="C26" s="29" t="s">
        <v>20</v>
      </c>
      <c r="D26" s="18">
        <v>1.6</v>
      </c>
      <c r="E26" s="18"/>
    </row>
    <row r="27" spans="1:16" ht="31.5" x14ac:dyDescent="0.25">
      <c r="A27" s="10"/>
      <c r="B27" s="28"/>
      <c r="C27" s="29" t="s">
        <v>21</v>
      </c>
      <c r="D27" s="18">
        <v>46</v>
      </c>
      <c r="E27" s="18">
        <v>26.6</v>
      </c>
    </row>
    <row r="28" spans="1:16" x14ac:dyDescent="0.25">
      <c r="A28" s="10"/>
      <c r="B28" s="28"/>
      <c r="C28" s="29" t="s">
        <v>23</v>
      </c>
      <c r="D28" s="18">
        <v>86.4</v>
      </c>
      <c r="E28" s="18"/>
    </row>
    <row r="29" spans="1:16" x14ac:dyDescent="0.25">
      <c r="A29" s="16">
        <v>3</v>
      </c>
      <c r="B29" s="35" t="s">
        <v>32</v>
      </c>
      <c r="C29" s="36"/>
      <c r="D29" s="17">
        <f>+SUM(D30:D33)</f>
        <v>5993.6</v>
      </c>
      <c r="E29" s="17">
        <f>+SUM(E30:E33)</f>
        <v>484.3</v>
      </c>
      <c r="I29" s="24"/>
      <c r="J29" s="24"/>
      <c r="L29" s="6"/>
      <c r="M29" s="6"/>
      <c r="O29" s="6"/>
      <c r="P29" s="6"/>
    </row>
    <row r="30" spans="1:16" ht="31.5" x14ac:dyDescent="0.25">
      <c r="A30" s="10"/>
      <c r="B30" s="28"/>
      <c r="C30" s="19" t="s">
        <v>8</v>
      </c>
      <c r="D30" s="18">
        <v>750.3</v>
      </c>
      <c r="E30" s="18">
        <v>484.3</v>
      </c>
      <c r="I30" s="24"/>
      <c r="J30" s="24"/>
      <c r="L30" s="6"/>
      <c r="M30" s="6"/>
      <c r="O30" s="6"/>
      <c r="P30" s="6"/>
    </row>
    <row r="31" spans="1:16" ht="31.5" x14ac:dyDescent="0.25">
      <c r="A31" s="10"/>
      <c r="B31" s="28"/>
      <c r="C31" s="28" t="s">
        <v>24</v>
      </c>
      <c r="D31" s="18">
        <v>50</v>
      </c>
      <c r="E31" s="18"/>
      <c r="I31" s="24"/>
      <c r="J31" s="24"/>
      <c r="L31" s="6"/>
      <c r="M31" s="6"/>
      <c r="O31" s="6"/>
      <c r="P31" s="6"/>
    </row>
    <row r="32" spans="1:16" ht="33.75" customHeight="1" x14ac:dyDescent="0.25">
      <c r="A32" s="10"/>
      <c r="B32" s="28"/>
      <c r="C32" s="28" t="s">
        <v>25</v>
      </c>
      <c r="D32" s="18">
        <v>337.7</v>
      </c>
      <c r="E32" s="18"/>
      <c r="I32" s="24"/>
      <c r="J32" s="24"/>
      <c r="L32" s="6"/>
      <c r="M32" s="6"/>
      <c r="O32" s="6"/>
      <c r="P32" s="6"/>
    </row>
    <row r="33" spans="1:16" ht="31.5" x14ac:dyDescent="0.25">
      <c r="A33" s="10"/>
      <c r="B33" s="31"/>
      <c r="C33" s="28" t="s">
        <v>31</v>
      </c>
      <c r="D33" s="18">
        <v>4855.6000000000004</v>
      </c>
      <c r="E33" s="18"/>
      <c r="I33" s="25"/>
      <c r="J33" s="25"/>
      <c r="L33" s="6"/>
      <c r="M33" s="6"/>
      <c r="O33" s="6"/>
      <c r="P33" s="6"/>
    </row>
    <row r="34" spans="1:16" x14ac:dyDescent="0.25">
      <c r="A34" s="16"/>
      <c r="B34" s="35" t="s">
        <v>26</v>
      </c>
      <c r="C34" s="36"/>
      <c r="D34" s="17">
        <f>D10+D12+D29</f>
        <v>165160.69999999998</v>
      </c>
      <c r="E34" s="17">
        <f>E10+E12+E29</f>
        <v>133712.1</v>
      </c>
    </row>
    <row r="35" spans="1:16" x14ac:dyDescent="0.25">
      <c r="A35" s="10"/>
      <c r="B35" s="33" t="s">
        <v>7</v>
      </c>
      <c r="C35" s="34"/>
      <c r="D35" s="18"/>
      <c r="E35" s="18"/>
    </row>
    <row r="36" spans="1:16" x14ac:dyDescent="0.25">
      <c r="A36" s="10"/>
      <c r="B36" s="33" t="s">
        <v>27</v>
      </c>
      <c r="C36" s="34"/>
      <c r="D36" s="18">
        <f>+SUM(D11:D11,D13:D28,D30:D33)</f>
        <v>165160.70000000001</v>
      </c>
      <c r="E36" s="18">
        <f>+SUM(E11:E11,E13:E28,E30:E33)</f>
        <v>133712.1</v>
      </c>
    </row>
    <row r="37" spans="1:16" x14ac:dyDescent="0.25">
      <c r="A37" s="10"/>
      <c r="B37" s="33" t="s">
        <v>33</v>
      </c>
      <c r="C37" s="34"/>
      <c r="D37" s="26">
        <v>0</v>
      </c>
      <c r="E37" s="26">
        <v>0</v>
      </c>
    </row>
    <row r="39" spans="1:16" s="7" customFormat="1" x14ac:dyDescent="0.25">
      <c r="A39" s="1"/>
      <c r="B39" s="2"/>
      <c r="C39" s="22"/>
      <c r="D39" s="23"/>
      <c r="E39" s="4"/>
    </row>
    <row r="40" spans="1:16" s="7" customFormat="1" x14ac:dyDescent="0.25">
      <c r="A40" s="1"/>
      <c r="B40" s="2"/>
      <c r="C40" s="3"/>
      <c r="D40" s="4"/>
      <c r="E40" s="4"/>
    </row>
    <row r="41" spans="1:16" x14ac:dyDescent="0.25">
      <c r="B41"/>
      <c r="C41"/>
      <c r="D41"/>
      <c r="E41"/>
    </row>
    <row r="42" spans="1:16" s="7" customFormat="1" x14ac:dyDescent="0.25">
      <c r="A42" s="1"/>
      <c r="B42"/>
      <c r="C42"/>
      <c r="D42"/>
      <c r="E42"/>
    </row>
    <row r="43" spans="1:16" x14ac:dyDescent="0.25">
      <c r="B43"/>
      <c r="C43"/>
      <c r="D43"/>
      <c r="E43"/>
    </row>
    <row r="44" spans="1:16" x14ac:dyDescent="0.25">
      <c r="B44"/>
      <c r="C44"/>
      <c r="D44"/>
      <c r="E44"/>
    </row>
    <row r="45" spans="1:16" x14ac:dyDescent="0.25">
      <c r="B45"/>
      <c r="C45"/>
      <c r="D45"/>
      <c r="E45"/>
    </row>
    <row r="46" spans="1:16" x14ac:dyDescent="0.25">
      <c r="B46"/>
      <c r="C46"/>
      <c r="D46"/>
      <c r="E46"/>
    </row>
    <row r="47" spans="1:16" x14ac:dyDescent="0.25">
      <c r="B47"/>
      <c r="C47"/>
      <c r="D47"/>
      <c r="E47"/>
    </row>
    <row r="48" spans="1:16" x14ac:dyDescent="0.25">
      <c r="B48"/>
      <c r="C48"/>
      <c r="D48"/>
      <c r="E48"/>
    </row>
    <row r="49" spans="1:5" x14ac:dyDescent="0.25">
      <c r="B49"/>
      <c r="C49"/>
      <c r="D49"/>
      <c r="E49"/>
    </row>
    <row r="50" spans="1:5" x14ac:dyDescent="0.25">
      <c r="B50"/>
      <c r="C50"/>
      <c r="D50"/>
      <c r="E50"/>
    </row>
    <row r="51" spans="1:5" x14ac:dyDescent="0.25">
      <c r="B51"/>
      <c r="C51"/>
      <c r="D51"/>
      <c r="E51"/>
    </row>
    <row r="52" spans="1:5" x14ac:dyDescent="0.25">
      <c r="B52"/>
      <c r="C52"/>
      <c r="D52"/>
      <c r="E52"/>
    </row>
    <row r="53" spans="1:5" x14ac:dyDescent="0.25">
      <c r="B53"/>
      <c r="C53"/>
      <c r="D53"/>
      <c r="E53"/>
    </row>
    <row r="54" spans="1:5" s="9" customFormat="1" x14ac:dyDescent="0.25">
      <c r="A54" s="1"/>
      <c r="B54"/>
      <c r="C54"/>
      <c r="D54"/>
      <c r="E54"/>
    </row>
  </sheetData>
  <autoFilter ref="A8:E38">
    <filterColumn colId="1" showButton="0"/>
  </autoFilter>
  <mergeCells count="10">
    <mergeCell ref="A5:E6"/>
    <mergeCell ref="B8:C8"/>
    <mergeCell ref="B9:C9"/>
    <mergeCell ref="B10:C10"/>
    <mergeCell ref="B12:C12"/>
    <mergeCell ref="B37:C37"/>
    <mergeCell ref="B29:C29"/>
    <mergeCell ref="B34:C34"/>
    <mergeCell ref="B35:C35"/>
    <mergeCell ref="B36:C36"/>
  </mergeCells>
  <pageMargins left="0.51181102362204722" right="0.19685039370078741" top="0.78740157480314965" bottom="0.39370078740157483" header="0" footer="0"/>
  <pageSetup paperSize="9" orientation="portrait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3 priedas</vt:lpstr>
      <vt:lpstr>'3 priedas'!Print_Titles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2023-01-19T12:34:47Z</cp:lastPrinted>
  <dcterms:created xsi:type="dcterms:W3CDTF">2023-01-17T13:51:07Z</dcterms:created>
  <dcterms:modified xsi:type="dcterms:W3CDTF">2023-02-07T14:32:56Z</dcterms:modified>
</cp:coreProperties>
</file>