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PIRKIMAI\Bulviu pirkimas\"/>
    </mc:Choice>
  </mc:AlternateContent>
  <bookViews>
    <workbookView xWindow="0" yWindow="0" windowWidth="28800" windowHeight="12990"/>
  </bookViews>
  <sheets>
    <sheet name="Lapas2" sheetId="2" r:id="rId1"/>
  </sheets>
  <definedNames>
    <definedName name="_xlnm.Print_Area" localSheetId="0">Lapas2!$A$1:$CP$30</definedName>
  </definedNames>
  <calcPr calcId="162913"/>
</workbook>
</file>

<file path=xl/calcChain.xml><?xml version="1.0" encoding="utf-8"?>
<calcChain xmlns="http://schemas.openxmlformats.org/spreadsheetml/2006/main">
  <c r="CH19" i="2" l="1"/>
  <c r="CJ15" i="2" l="1"/>
  <c r="D16" i="2"/>
  <c r="D17" i="2"/>
  <c r="D15" i="2" l="1"/>
  <c r="CJ17" i="2"/>
  <c r="CJ16" i="2"/>
  <c r="CJ14" i="2" l="1"/>
  <c r="D14" i="2" l="1"/>
  <c r="CH20" i="2" l="1"/>
</calcChain>
</file>

<file path=xl/sharedStrings.xml><?xml version="1.0" encoding="utf-8"?>
<sst xmlns="http://schemas.openxmlformats.org/spreadsheetml/2006/main" count="511" uniqueCount="506">
  <si>
    <t>Maisto produkto pavadinimas</t>
  </si>
  <si>
    <t>Mato vnt.</t>
  </si>
  <si>
    <t>Poreikis (orienta-cinis metams)</t>
  </si>
  <si>
    <t>kg</t>
  </si>
  <si>
    <t>1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</si>
  <si>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</si>
  <si>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</si>
  <si>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</si>
  <si>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</si>
  <si>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</si>
  <si>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</si>
  <si>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</si>
  <si>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</si>
  <si>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</si>
  <si>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</si>
  <si>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</si>
  <si>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</si>
  <si>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</si>
  <si>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</si>
  <si>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</si>
  <si>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</si>
  <si>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</si>
  <si>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</si>
  <si>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</si>
  <si>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</si>
  <si>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</si>
  <si>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</si>
  <si>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</si>
  <si>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</si>
  <si>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</si>
  <si>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</si>
  <si>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</si>
  <si>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</si>
  <si>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</si>
  <si>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</si>
  <si>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</si>
  <si>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</si>
  <si>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</si>
  <si>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</si>
  <si>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</si>
  <si>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</si>
  <si>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</si>
  <si>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</si>
  <si>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</si>
  <si>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</si>
  <si>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</si>
  <si>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</si>
  <si>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</si>
  <si>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</si>
  <si>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</si>
  <si>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</si>
  <si>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</si>
  <si>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</si>
  <si>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</si>
  <si>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</si>
  <si>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</si>
  <si>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</si>
  <si>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</si>
  <si>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lopšelis-darželis „Žara“</t>
  </si>
  <si>
    <t>Kauno lopšelis-darželis „Želmenėlis“</t>
  </si>
  <si>
    <t>Kauno lopšeli-darželis „Žemyna“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</si>
  <si>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</si>
  <si>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</si>
  <si>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</si>
  <si>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</si>
  <si>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</si>
  <si>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</si>
  <si>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>Kauno menų darželis „Etiudas“</t>
  </si>
  <si>
    <t>Kauno Valdorfo darželis „Šaltinėlis“</t>
  </si>
  <si>
    <t>Viso</t>
  </si>
  <si>
    <t xml:space="preserve">Kauno lopšelis-darželis „Ąžuoliukas“ </t>
  </si>
  <si>
    <t xml:space="preserve">Kauno lopšelis-darželis „Bitutė“ </t>
  </si>
  <si>
    <t xml:space="preserve">Kauno lopšelis-darželis „Aušrinė“ </t>
  </si>
  <si>
    <t>Mob.:</t>
  </si>
  <si>
    <t>Įstaigos kodas: 191633714</t>
  </si>
  <si>
    <t>Adresas: Antanavos g. 17, Kaunas</t>
  </si>
  <si>
    <t>Tel.: 39 15 93</t>
  </si>
  <si>
    <t xml:space="preserve">Mob.: 86 572 0890 </t>
  </si>
  <si>
    <t xml:space="preserve">Kauno Aleksoto lopšelis-darželis </t>
  </si>
  <si>
    <t>Įstaigos kodas: 191638070</t>
  </si>
  <si>
    <t>Adresas: K. Donelaičio g. 9a, Kaunas</t>
  </si>
  <si>
    <t>Tel.: 20 95 87</t>
  </si>
  <si>
    <t>El. paštas: darzelis@atzalele.kaunas.lm.lt</t>
  </si>
  <si>
    <t xml:space="preserve">Kauno lopšelis-darželis „Atžalėlė“ </t>
  </si>
  <si>
    <t>Įstaigos kodas: 191640865</t>
  </si>
  <si>
    <t>Adresas: Baltų pr. 49, Kaunas</t>
  </si>
  <si>
    <t>Tel.: 37 75 28</t>
  </si>
  <si>
    <t>Mob.: 86 868 3422</t>
  </si>
  <si>
    <t>Įstaigos kodas: 191635341</t>
  </si>
  <si>
    <t xml:space="preserve">Adresas: A. Mackevičiaus g. 101, Kaunas </t>
  </si>
  <si>
    <t xml:space="preserve">Tel.:42 28 90 </t>
  </si>
  <si>
    <t xml:space="preserve">Mob.: 86 123 1689 </t>
  </si>
  <si>
    <t>El. paštas: aviliukasvd@gmail.com</t>
  </si>
  <si>
    <t>Įstaigos kodas: 291642340</t>
  </si>
  <si>
    <t>Adresas:    Margio g. 17, Kaunas</t>
  </si>
  <si>
    <t>Tel.: 42 33 20</t>
  </si>
  <si>
    <t>Mob.: 86 872 9638</t>
  </si>
  <si>
    <t>El. paštas:azuoliukas.kaunas@gmail.com</t>
  </si>
  <si>
    <t>Įstaigos kodas: 191638451</t>
  </si>
  <si>
    <t>Adresas:    Taikos pr. 10, Kaunas</t>
  </si>
  <si>
    <t>Tel.: 73 24 59</t>
  </si>
  <si>
    <t>Mob.: 86 985 8184</t>
  </si>
  <si>
    <t>El. paštas: ldbitute50@gmail.com</t>
  </si>
  <si>
    <t>Įstaigos kodas: 195473374</t>
  </si>
  <si>
    <t>Adresas:    Bitininkų 19, Kaunas</t>
  </si>
  <si>
    <t xml:space="preserve">Tel.: 42 01 65 </t>
  </si>
  <si>
    <t>Mob.: 8 683 58902</t>
  </si>
  <si>
    <t>Įstaigos kodas: 191635722</t>
  </si>
  <si>
    <t>Adresas:    Prancūzų g. 68a, Kaunas</t>
  </si>
  <si>
    <t>Tel.: 34 80 39</t>
  </si>
  <si>
    <t>Mob.: 8 614 79169</t>
  </si>
  <si>
    <t>El. paštas: ciauskutis.darzelis@gmail.com</t>
  </si>
  <si>
    <t>Įstaigos kodas: 191637698</t>
  </si>
  <si>
    <t>Adresas:    Žagarės g. 5, Kaunas</t>
  </si>
  <si>
    <t>Tel.: 26 65 63</t>
  </si>
  <si>
    <t>El. paštas: lddaigelis@gmail.com</t>
  </si>
  <si>
    <t>Įstaigos kodas: 191633333</t>
  </si>
  <si>
    <t>Adresas: Panerių g. 44, Kaunas</t>
  </si>
  <si>
    <t>Tel.: 36 35 30</t>
  </si>
  <si>
    <t>Mob.: 86 869 4828</t>
  </si>
  <si>
    <t>Įstaigos kodas: 191634969</t>
  </si>
  <si>
    <t xml:space="preserve">Adresas:    R.Kalantos g. 116, Kaunas </t>
  </si>
  <si>
    <t>Tel.: 45 40 63</t>
  </si>
  <si>
    <t>Mob.: 86 110 1835</t>
  </si>
  <si>
    <t>El. paštas: drevinukas1@gmail.com</t>
  </si>
  <si>
    <t>Įstaigos kodas: 191828810</t>
  </si>
  <si>
    <t>Adresas:    A. Mapu g. 12, Kaunas</t>
  </si>
  <si>
    <t>Tel.: 42 34 43</t>
  </si>
  <si>
    <t>Mob.: 86 055 4084</t>
  </si>
  <si>
    <t>El. paštas: eziukas4@gmail.com</t>
  </si>
  <si>
    <t>Įstaigos kodas: 191634392</t>
  </si>
  <si>
    <t>Adresas: Ukmergės g. 19, Kaunas</t>
  </si>
  <si>
    <t>Tel.: 38 65 99</t>
  </si>
  <si>
    <t>El. paštas: ldg@gandriukas.kaunas.lm.lt</t>
  </si>
  <si>
    <t>Įstaigos kodas: 191639172</t>
  </si>
  <si>
    <t>Adresas:    Apuolės g. 29, Kaunas</t>
  </si>
  <si>
    <t>Tel.: 75 50 22</t>
  </si>
  <si>
    <t>Mob.: 86 526 0939</t>
  </si>
  <si>
    <t>El. paštas: giliuk@giliukas.kaunas.lm.lt</t>
  </si>
  <si>
    <t>Įstaigos kodas: 191641052</t>
  </si>
  <si>
    <t>Adresas:    Baltijos g. 28, Kaunas</t>
  </si>
  <si>
    <t>Tel.: 37 75 70</t>
  </si>
  <si>
    <t>Mob.: 86 124 9547</t>
  </si>
  <si>
    <t>El. paštas: l.d.gintarelis@gmail.com</t>
  </si>
  <si>
    <t>Įstaigos kodas: 191633529</t>
  </si>
  <si>
    <t>Adresas: Partizanų g. 52, Kaunas</t>
  </si>
  <si>
    <t>Tel.: 31 28 99</t>
  </si>
  <si>
    <t>Mob.: 86 879 4196</t>
  </si>
  <si>
    <t>El. paštas: girinukas@dokeda.lt</t>
  </si>
  <si>
    <t>Įstaigos kodas: 191642535</t>
  </si>
  <si>
    <t>Adresas:    Kovo 11-osios g. 25b, Kaunas</t>
  </si>
  <si>
    <t>Tel.: 45 46 49</t>
  </si>
  <si>
    <t>Mob.: 86 705 4220</t>
  </si>
  <si>
    <t>El. paštas: girstutis.darzelis@gmail.com</t>
  </si>
  <si>
    <t>Įstaigos kodas: 191638113</t>
  </si>
  <si>
    <t>Adresas:    Kovo 11-osios g. 14, Kaunas</t>
  </si>
  <si>
    <t xml:space="preserve">Tel.:45 43 09 </t>
  </si>
  <si>
    <t>Mob.: 86 159 0418</t>
  </si>
  <si>
    <t>El. paštas: ld@klausutis.kaunas.lm.lt</t>
  </si>
  <si>
    <t>Įstaigos kodas: 191642720</t>
  </si>
  <si>
    <t>Tel.: 42 24 48</t>
  </si>
  <si>
    <t>Mob.: 86 876 1080</t>
  </si>
  <si>
    <t>El. paštas: klevelis@gmail.com</t>
  </si>
  <si>
    <t>Įstaigos kodas: 191640299</t>
  </si>
  <si>
    <t>Adresas:    Pienių g. 14, Kaunas</t>
  </si>
  <si>
    <t>Tel.:37 75 81</t>
  </si>
  <si>
    <t>Mob.: 86 104 7691</t>
  </si>
  <si>
    <t xml:space="preserve">El. paštas: klumpele.darzelis@gmail.com </t>
  </si>
  <si>
    <t>Įstaigos kodas: 191640146</t>
  </si>
  <si>
    <t>Adresas:    P. Plechavičiaus g. 21</t>
  </si>
  <si>
    <t>Tel.: 31 24 50</t>
  </si>
  <si>
    <t>Mob.: 86 106 3897</t>
  </si>
  <si>
    <t>Įstaigos kodas: 191633290</t>
  </si>
  <si>
    <t>Adresas:    Birželio 23-iosios g. 21</t>
  </si>
  <si>
    <t>Tel.: 73 17 32</t>
  </si>
  <si>
    <t>Mob.: 86 473 0101</t>
  </si>
  <si>
    <t>Įstaigos kodas: 191641629</t>
  </si>
  <si>
    <t>Adresas:    Parko g. 10, Kaunas</t>
  </si>
  <si>
    <t>Tel.: 37 35 88</t>
  </si>
  <si>
    <t>Mob.: 86 863 3384</t>
  </si>
  <si>
    <t>El. paštas: dlakstute@yahoo.com</t>
  </si>
  <si>
    <t>Įstaigos kodas: 191639553</t>
  </si>
  <si>
    <t>Adresas:    K. Genio g. 7, Kaunas</t>
  </si>
  <si>
    <t>Tel.: 73 23 76</t>
  </si>
  <si>
    <t>Mob.: 86 854 3672</t>
  </si>
  <si>
    <t xml:space="preserve">El. paštas: liepaitedarzelis@gmail.com </t>
  </si>
  <si>
    <t>Įstaigos kodas: 191638832</t>
  </si>
  <si>
    <t>Adresas:    Savanorių pr. 236a, Kaunas</t>
  </si>
  <si>
    <t>Tel.: 31 23 35</t>
  </si>
  <si>
    <t>Mob.: 86 857 3230</t>
  </si>
  <si>
    <t>El. paštas: darzelis_linelis@inbox.lt</t>
  </si>
  <si>
    <t>Įstaigos kodas: 191638266</t>
  </si>
  <si>
    <t>Adresas: Kovo 11-osios g. 48, Kaunas</t>
  </si>
  <si>
    <t>Tel.: 35 12 46</t>
  </si>
  <si>
    <t>Mob.: 86 577 8887</t>
  </si>
  <si>
    <t xml:space="preserve">El. paštas: malunelis@hotmail.com </t>
  </si>
  <si>
    <t>Įstaigos kodas: 191639934</t>
  </si>
  <si>
    <t>Adresas:  P.Plechavičiaus g. 13, Kaunas</t>
  </si>
  <si>
    <t>Tel.: 38 67 35</t>
  </si>
  <si>
    <t>Mob.: 86 731 6116</t>
  </si>
  <si>
    <t xml:space="preserve">El. paštas: darz.mazylis@gmail.com </t>
  </si>
  <si>
    <t>Įstaigos kodas: 191641586</t>
  </si>
  <si>
    <t>Adresas:  Ašigalio g. 39, Kaunas</t>
  </si>
  <si>
    <t>Tel.: 38 66 08</t>
  </si>
  <si>
    <t>Mob.: 86 894 4428</t>
  </si>
  <si>
    <t xml:space="preserve">El. paštas: naminukas39@gmail.com </t>
  </si>
  <si>
    <t>Įstaigos kodas: 191642873</t>
  </si>
  <si>
    <t>Adresas: Vakarų g. 14, Kaunas</t>
  </si>
  <si>
    <t>Tel.: 73 35 42</t>
  </si>
  <si>
    <t>Mob.: 86 1593 994</t>
  </si>
  <si>
    <t>El. paštas: neziniukasdarzelis@gmail.com</t>
  </si>
  <si>
    <t>Įstaigos kodas: 191641771</t>
  </si>
  <si>
    <t xml:space="preserve">Adresas: K. Baršausko g. 76, Kaunas </t>
  </si>
  <si>
    <t>Tel.: 45 14 27</t>
  </si>
  <si>
    <t>Mob.: 86 860 1559</t>
  </si>
  <si>
    <t>Įstaigos kodas: 191636062</t>
  </si>
  <si>
    <t>Adresas: V. Krėvės pr. 58</t>
  </si>
  <si>
    <t>Tel.: 31 42 02</t>
  </si>
  <si>
    <t>Mob.: 86 730 4741</t>
  </si>
  <si>
    <t>El. paštas: darzelis@pagrandukas.kaunas.lm.lt</t>
  </si>
  <si>
    <t>Įstaigos kodas: 291635680</t>
  </si>
  <si>
    <t>Adresas:  Vaidoto g. 26a, Kaunas</t>
  </si>
  <si>
    <t>Tel.: 34 58 77</t>
  </si>
  <si>
    <t>Mob.: 86 132 0265</t>
  </si>
  <si>
    <t xml:space="preserve">El. paštas: panemunes28@gmail.com </t>
  </si>
  <si>
    <t>Įstaigos kodas: 291634240</t>
  </si>
  <si>
    <t>Adresas: V. Krėvės pr. 63a, Kaunas</t>
  </si>
  <si>
    <t>Tel.: 31 41 07</t>
  </si>
  <si>
    <t>Mob.: 86 437 0308</t>
  </si>
  <si>
    <t>Įstaigos kodas: 191642154</t>
  </si>
  <si>
    <t>Adresas: Birutės g. 9, Kaunas</t>
  </si>
  <si>
    <t>Tel.: 34 54 54</t>
  </si>
  <si>
    <t>Mob.: 86 158 5199</t>
  </si>
  <si>
    <t xml:space="preserve">El. paštas: info@piene.lt </t>
  </si>
  <si>
    <t>Įstaigos kodas: 191637926</t>
  </si>
  <si>
    <t>Adresas:  Varnių g. 49, Kaunas</t>
  </si>
  <si>
    <t>Tel.: 36 30 86</t>
  </si>
  <si>
    <t>Mob.: 86 836 5689</t>
  </si>
  <si>
    <t>El. paštas: ldpusaite@yahoo.com</t>
  </si>
  <si>
    <t>Įstaigos kodas: 191635875</t>
  </si>
  <si>
    <t>Adresas: Vaidoto g. 7a, Kaunas</t>
  </si>
  <si>
    <t>Tel.: 34 58 83</t>
  </si>
  <si>
    <t>Mob.: 86 858 1434</t>
  </si>
  <si>
    <t>El. paštas: ldpusynelis@gmail.com</t>
  </si>
  <si>
    <t>Įstaigos kodas: 191637011</t>
  </si>
  <si>
    <t>Adresas: Rasytės g. 5, Kaunas</t>
  </si>
  <si>
    <t>Tel.: 36 28 72</t>
  </si>
  <si>
    <t>Mob.: 86 848 5852</t>
  </si>
  <si>
    <t>El. paštas: rasytesdarzelis@gmail.com</t>
  </si>
  <si>
    <t>Įstaigos kodas: 191097825</t>
  </si>
  <si>
    <t>Adresas: Baltaragio g. 2, Kaunas</t>
  </si>
  <si>
    <t>Tel.: 43 60 49</t>
  </si>
  <si>
    <t>Mob.: 86 205 6220</t>
  </si>
  <si>
    <t>El. paštas: ldrokutis@gmail.com</t>
  </si>
  <si>
    <t>Įstaigos kodas: 191634588</t>
  </si>
  <si>
    <t>Adresas:  Partizanų g. 122, Kaunas</t>
  </si>
  <si>
    <t>Tel.: 31 23 30</t>
  </si>
  <si>
    <t>Mob.: 86 106 2929</t>
  </si>
  <si>
    <t>El. paštas: sadute@gmail.com</t>
  </si>
  <si>
    <t>Įstaigos kodas: 191636258</t>
  </si>
  <si>
    <t>Adresas: V. Krėvės pr. 56, Kaunas</t>
  </si>
  <si>
    <t>Tel.: 31 20 33</t>
  </si>
  <si>
    <t>Mob.: 86 7807 118</t>
  </si>
  <si>
    <t xml:space="preserve">El. paštas: darzelis@kaunosaulute.lt </t>
  </si>
  <si>
    <t>Įstaigos kodas: 191642492</t>
  </si>
  <si>
    <t>Adresas: Taikos pr. 72, Kaunas</t>
  </si>
  <si>
    <t>Tel.: 45 46 20</t>
  </si>
  <si>
    <t>Mob.: 86 577 3433</t>
  </si>
  <si>
    <t>El. paštas: smalsutis2@gmail.com</t>
  </si>
  <si>
    <t>Įstaigos kodas: 191642916</t>
  </si>
  <si>
    <t>Adresas: Kalniečių g. 245a, Kaunas</t>
  </si>
  <si>
    <t>Tel.: 73 16 94</t>
  </si>
  <si>
    <t>Mob.: 86 183 0212</t>
  </si>
  <si>
    <t>El. paštas: spindulelis_kaunas@hotmail.com</t>
  </si>
  <si>
    <t>Įstaigos kodas: 191635537</t>
  </si>
  <si>
    <t>Adresas:    Sukilėlių pr. 71, Kaunas</t>
  </si>
  <si>
    <t>Tel.: 38 67 73</t>
  </si>
  <si>
    <t>Mob.: 86 031 0425</t>
  </si>
  <si>
    <t xml:space="preserve">El. paštas: darzelisspindulys@gmail.com </t>
  </si>
  <si>
    <t>Įstaigos kodas: 91634773</t>
  </si>
  <si>
    <t>Adresas: Kęstučio g. 44a, Kaunas</t>
  </si>
  <si>
    <t>Tel.:  42 57 64</t>
  </si>
  <si>
    <t>Mob.: 86 823 2771</t>
  </si>
  <si>
    <t>El. paštas: darzelis@spragtukas.lt</t>
  </si>
  <si>
    <t>Įstaigos kodas: 191638647</t>
  </si>
  <si>
    <t>Adresas:  S. Lozoraičio g. 24, Kaunas</t>
  </si>
  <si>
    <t>Tel.: 31 17 35</t>
  </si>
  <si>
    <t>Mob.: 86 826 7055</t>
  </si>
  <si>
    <t>El. paštas: svirnelisld@gmail.com</t>
  </si>
  <si>
    <t>Įstaigos kodas: 191640484</t>
  </si>
  <si>
    <t>Adresas: Miglovaros g. 14, Kaunas</t>
  </si>
  <si>
    <t>Tel.: 34 15 06</t>
  </si>
  <si>
    <t>Mob.: 86 821 5885</t>
  </si>
  <si>
    <t>El. paštas: sanciudarzelis@gmail.com</t>
  </si>
  <si>
    <t>Įstaigos kodas: 191640712</t>
  </si>
  <si>
    <t>Adresas: Šarkuvos g. 24, Kaunas</t>
  </si>
  <si>
    <t>Tel.: 37 76 00</t>
  </si>
  <si>
    <t>Mob.: 86 101 3101</t>
  </si>
  <si>
    <t>Įstaigos kodas: 191643594</t>
  </si>
  <si>
    <t>Adresas: A. Ramanausko-Vanago g. 6, Kaunas</t>
  </si>
  <si>
    <t>Tel.: 31 20 15</t>
  </si>
  <si>
    <t>Mob.: 86 885 1841</t>
  </si>
  <si>
    <t>El. paštas: ldsermuksnelis@gmail.com</t>
  </si>
  <si>
    <t>Įstaigos kodas: 191636639</t>
  </si>
  <si>
    <t>Adresas: R. Kalantos g. 118, Kaunas</t>
  </si>
  <si>
    <t>Tel.: 45 67 33</t>
  </si>
  <si>
    <t>Mob.: 86 123 2020</t>
  </si>
  <si>
    <t>El. paštas: sileliskaunas@gmail.com</t>
  </si>
  <si>
    <t>Įstaigos kodas: 195093831</t>
  </si>
  <si>
    <t>Adresas: Pašilės g. 34, Kaunas</t>
  </si>
  <si>
    <t>Tel.:  35 31 32</t>
  </si>
  <si>
    <t>Mob.: 86 723 3849</t>
  </si>
  <si>
    <t>El. paštas: darzelissilinukas34@gmail.com</t>
  </si>
  <si>
    <t>Įstaigos kodas: 191634435</t>
  </si>
  <si>
    <t>Adresas: Kariūnų pl. 7, Kaunas</t>
  </si>
  <si>
    <t>Tel.: 34 58 84</t>
  </si>
  <si>
    <t>Mob.: 86 763 8054</t>
  </si>
  <si>
    <t>El. paštas: darzelissnekutis@gmail.com</t>
  </si>
  <si>
    <t>Įstaigos kodas: 191098012</t>
  </si>
  <si>
    <t>Adresas: Tirkiliškių g. 47, Kaunas</t>
  </si>
  <si>
    <t>Tel.: 39 26 00</t>
  </si>
  <si>
    <t>Mob.: 86 483 1416</t>
  </si>
  <si>
    <t>El. paštas: tirkdarzelis@gmail.com</t>
  </si>
  <si>
    <t>Įstaigos kodas: 191643441</t>
  </si>
  <si>
    <t>Adresas: Pakraščio g. 7a, Kaunas</t>
  </si>
  <si>
    <t>Tel.: 31 19 83</t>
  </si>
  <si>
    <t>Mob.: 86 724 7527</t>
  </si>
  <si>
    <t>Įstaigos kodas: 191636596</t>
  </si>
  <si>
    <t>Adresas: Draugystės pr. 5c, Kaunas</t>
  </si>
  <si>
    <t>Tel.: 45 60 22</t>
  </si>
  <si>
    <t>Mob.: 86 009 8843</t>
  </si>
  <si>
    <t xml:space="preserve">El. paštas: darzelis.vaidilute@gmail.com </t>
  </si>
  <si>
    <t>Įstaigos kodas: 191633486</t>
  </si>
  <si>
    <t>Adresas:  Partizanųg. 42, Kaunas</t>
  </si>
  <si>
    <t>Tel.: 31 10 14</t>
  </si>
  <si>
    <t>Mob.: 86 163 5405</t>
  </si>
  <si>
    <t xml:space="preserve">El. paštas: info@vaikystes.lt </t>
  </si>
  <si>
    <t>Įstaigos kodas: 191636824</t>
  </si>
  <si>
    <t>Adresas: S. Žukausko g. 17, Kaunas</t>
  </si>
  <si>
    <t>Tel.: 38 67 02</t>
  </si>
  <si>
    <t>Mob.: 86 848 2834</t>
  </si>
  <si>
    <t>El. paštas: varpelisld@gmail.com</t>
  </si>
  <si>
    <t>Įstaigos kodas: 191641248</t>
  </si>
  <si>
    <t>Adresas: Žiemgalių g. 1, Kaunas</t>
  </si>
  <si>
    <t>Mob.: 86 104 7690</t>
  </si>
  <si>
    <t>El. paštas: info@verinelis.lt</t>
  </si>
  <si>
    <t>Įstaigos kodas: 191637883</t>
  </si>
  <si>
    <t>Adresas:   Vytenio g. 8, Kaunas</t>
  </si>
  <si>
    <t>Tel.: 36 36 41</t>
  </si>
  <si>
    <t>Mob.: 86 721 3856</t>
  </si>
  <si>
    <t>El. paštas: ldvilnele@yahoo.com</t>
  </si>
  <si>
    <t>Įstaigos kodas: 191643256</t>
  </si>
  <si>
    <t>Adresas: Kalniečių g. 214, Kaunas</t>
  </si>
  <si>
    <t>Tel.: 38 67 42</t>
  </si>
  <si>
    <t>Mob.: 86 805 1294</t>
  </si>
  <si>
    <t>El. paštas: ldv@vyturelis.kaunas.lm.lt</t>
  </si>
  <si>
    <t>Įstaigos kodas: 291640670</t>
  </si>
  <si>
    <t>Adresas:    Rietavo g. 20, Kaunas</t>
  </si>
  <si>
    <t>Tel.: 37 76 02</t>
  </si>
  <si>
    <t>Mob.:  86 116 9619</t>
  </si>
  <si>
    <t>Įstaigos kodas: 291638790</t>
  </si>
  <si>
    <t>Mob.: 86 000 1865</t>
  </si>
  <si>
    <t>El. paštas: info@kaunozaliakalniold.lt</t>
  </si>
  <si>
    <t>Įstaigos kodas: 191641390</t>
  </si>
  <si>
    <t>Adresas:    Ašigalio g. 13, Kaunas</t>
  </si>
  <si>
    <t xml:space="preserve">Tel.: 38 67 23 </t>
  </si>
  <si>
    <t>Mob.: 86 141 4474</t>
  </si>
  <si>
    <t>El. paštas: zara.darzelis@yahoo.com</t>
  </si>
  <si>
    <t>Įstaigos kodas: 191635918</t>
  </si>
  <si>
    <t>Adresas: V. Krėvės pr. 95, Kaunas</t>
  </si>
  <si>
    <t>Tel.: 31 24 36</t>
  </si>
  <si>
    <t>Mob.: 86 140 5363</t>
  </si>
  <si>
    <t>Įstaigos kodas: 191633867</t>
  </si>
  <si>
    <t>Adresas: Kalniečių g. 257, Kaunas</t>
  </si>
  <si>
    <t>Tel.: 38 67 63</t>
  </si>
  <si>
    <t>Mob.: 86 723 1091</t>
  </si>
  <si>
    <t>El. paštas: zemyna@dokeda.lt</t>
  </si>
  <si>
    <t>Įstaigos kodas: 191637164</t>
  </si>
  <si>
    <t>Adresas: Pikulo g. 31, Kaunas</t>
  </si>
  <si>
    <t>Tel.: 36 29 60</t>
  </si>
  <si>
    <t>Mob.: 86 751 4583</t>
  </si>
  <si>
    <t>El. paštas: zidinelisld@gmail.com</t>
  </si>
  <si>
    <t>Įstaigos kodas: 191639749</t>
  </si>
  <si>
    <t>Adresas: M. Jankaus g. 40a, Kaunas</t>
  </si>
  <si>
    <t>Tel.: 73 25 85</t>
  </si>
  <si>
    <t>Mob.: 86 807 3532</t>
  </si>
  <si>
    <t>El. paštas: lops_darz_ziedelis@yahoo.com</t>
  </si>
  <si>
    <t>Įstaigos kodas: 191639215</t>
  </si>
  <si>
    <t>Adresas: Hipodromo g. 70, Kaunas</t>
  </si>
  <si>
    <t>Tel.: 34 14 10</t>
  </si>
  <si>
    <t>Mob.: 86 826 4009</t>
  </si>
  <si>
    <t>El. paštas: ld-zilvitis.kaunas@centras.lt</t>
  </si>
  <si>
    <t>Įstaigos kodas: 191643637</t>
  </si>
  <si>
    <t>Adresas:   Rasytės g. 9, Kaunas</t>
  </si>
  <si>
    <t>Tel.: 46 01 65</t>
  </si>
  <si>
    <t>Mob.: 86 723 4365</t>
  </si>
  <si>
    <t>El. paštas: darzelis@zingsnelis.kaunas.lm.lt</t>
  </si>
  <si>
    <t>Įstaigos kodas: 191639368</t>
  </si>
  <si>
    <t>Adresas:    Žuvinto g. 8, Kaunas</t>
  </si>
  <si>
    <t>Tel.: 34 83 85</t>
  </si>
  <si>
    <t>Mob.: 86 578 5283</t>
  </si>
  <si>
    <t>El. paštas: zuvintodarzelis@gmail.com</t>
  </si>
  <si>
    <t>Įstaigos kodas: 191640527</t>
  </si>
  <si>
    <t>Adresas: Šarkuvos g. 21, Kaunas</t>
  </si>
  <si>
    <t>Tel.: 37 76 31</t>
  </si>
  <si>
    <t>Mob.: 86 7239 285</t>
  </si>
  <si>
    <t>Mob.: 86 082 7774</t>
  </si>
  <si>
    <t>Įstaigos kodas: 191636443</t>
  </si>
  <si>
    <t>Adresas: Amerikos lietuvių g. 9, Kaunas</t>
  </si>
  <si>
    <t>Tel.: 39 14  04</t>
  </si>
  <si>
    <t>Mob.: 86 865 2384</t>
  </si>
  <si>
    <t>El. paštas: vd.dvarelis@gmail.com</t>
  </si>
  <si>
    <t>Įstaigos kodas: 191643060</t>
  </si>
  <si>
    <t>Adresas:  V. Krėvės pr. 105a, Kaunas</t>
  </si>
  <si>
    <t>Tel.: 31 39 91</t>
  </si>
  <si>
    <t>Mob.: 86 850 5455</t>
  </si>
  <si>
    <t>El. paštas: etiudas@dr.com</t>
  </si>
  <si>
    <t>Įstaigos kodas: 191641814</t>
  </si>
  <si>
    <t>Adresas:    K. Baršausko g. 84, Kaunas</t>
  </si>
  <si>
    <t>Tel.: 45 14 26</t>
  </si>
  <si>
    <t>Mob.: 86 985 5290</t>
  </si>
  <si>
    <t>El. paštas: saltinelisvd@gmail.com</t>
  </si>
  <si>
    <t>Įstaigos kodas: 191641433</t>
  </si>
  <si>
    <t>Adresas:    Geležinio Vilko g. 9, Kaunas</t>
  </si>
  <si>
    <t>Tel.: 31 36 03</t>
  </si>
  <si>
    <t>Mob.: 86 822 5716</t>
  </si>
  <si>
    <t>Įstaigos kodas: 191634816</t>
  </si>
  <si>
    <t>Adresas: Rimvydo g. 20, Kaunas</t>
  </si>
  <si>
    <t>Tel.: 33 31 46</t>
  </si>
  <si>
    <t>Mob.: 86 202 5839</t>
  </si>
  <si>
    <t>El. paštas: katalikiska@sviesa.kaunas.lm.lt</t>
  </si>
  <si>
    <t>Įstaigos kodas:191846114</t>
  </si>
  <si>
    <t>Adresas: Verkių g. 36, Kaunas</t>
  </si>
  <si>
    <t>Tel.: 34 80 61</t>
  </si>
  <si>
    <t>Mob.: 86 856 0026</t>
  </si>
  <si>
    <t>El. paštas: zibureliodm@ziburelis.kaunas.lm.lt</t>
  </si>
  <si>
    <t xml:space="preserve">Eil. Nr. </t>
  </si>
  <si>
    <t>Adresas:    Griunvaldo g. 26, 26a, Kaunas</t>
  </si>
  <si>
    <t>El. paštas: darz.obelele@gmail.com</t>
  </si>
  <si>
    <t>El. paštas: kregzdute95@gmail.com</t>
  </si>
  <si>
    <t>El. paštas: info@ld-boruzele.lt</t>
  </si>
  <si>
    <t xml:space="preserve"> SUMA DĖL GALIMYBĖS PIRKTI NENURODYTAS PREKES IKI 10%</t>
  </si>
  <si>
    <t xml:space="preserve">PRADINĖS ĮSTAIGŲ PAGRINDINIŲ SUTARČIŲ VERTĖS   </t>
  </si>
  <si>
    <t>IŠ VISO 2 DALIES SUMA:</t>
  </si>
  <si>
    <t>Adresas (pristatoma visias trimis adresais): Savanorių pr. 179c, Kaunas</t>
  </si>
  <si>
    <t>Padalinio adresas: S. Žukausko g. 31, Kaunas</t>
  </si>
  <si>
    <t>Padalinio adresas:  J. Kumpio g. 1, Kaunas</t>
  </si>
  <si>
    <t>Padalinių adresai: Seinų g. 7, Kaunas; Vaistinės skg. 8, Kaunas.</t>
  </si>
  <si>
    <t>Tel.: 33 40 05; 73 08 09; 42 38 36</t>
  </si>
  <si>
    <t>Mob.: 86 140 8788</t>
  </si>
  <si>
    <t>El. paštas: darzelis@aleksotas.kaunas.lm.lt; aleksotold@gmail.com</t>
  </si>
  <si>
    <t>El. paštas:  info@ausrine.lt</t>
  </si>
  <si>
    <t>El. paštas: dobilelisld@gmail.com</t>
  </si>
  <si>
    <t>El. paštas: info@kaunokulverstukas.lt</t>
  </si>
  <si>
    <t>El. paštas: darzelis@kaunopasaka.lt</t>
  </si>
  <si>
    <t>El. paštas: rastine@sarkele.lt; info@sarkele.lt</t>
  </si>
  <si>
    <t>El. paštas: rastine@darzelistukas.lt</t>
  </si>
  <si>
    <t>El. paštas: darzelis@vaivorykste.kaunas.lm.lt</t>
  </si>
  <si>
    <t>El. paštas: kaunovolungele@gmail.com</t>
  </si>
  <si>
    <t>Kauno lopšelis-darželis „Aviliukas“</t>
  </si>
  <si>
    <t>Kauno lopšelis-darželis „Dvarelis“</t>
  </si>
  <si>
    <t>Kauno lopšelis-darželis „Klevelis“</t>
  </si>
  <si>
    <t>Kauno Lopšelis-darželis „Vaivorykštė“</t>
  </si>
  <si>
    <t>Kauno Žaliakalnio lopšelis-darželis</t>
  </si>
  <si>
    <t>Įstaigos kodas: 300594100</t>
  </si>
  <si>
    <t>Įstaigos kodas: 190136168</t>
  </si>
  <si>
    <t>Adresas:  Vytauto pr. 50, Kaunas</t>
  </si>
  <si>
    <t>Adresas: A. ir J. Gravrogkų g. 9, Kaunas</t>
  </si>
  <si>
    <t>Padalinio adresas adresas:  A. Mickevičaus  g. 54, Kaunas (pristoma tik šiuo adresu)</t>
  </si>
  <si>
    <t>Padalinio adresas: A. ir J. Gravrogkų g. 11, Kaunas</t>
  </si>
  <si>
    <t>Tel.: 42 23 83; 22 65 77</t>
  </si>
  <si>
    <t>Tel.: 45 44 19</t>
  </si>
  <si>
    <t>Mob.: 86 788 1231</t>
  </si>
  <si>
    <t>El. paštas: info@zelmenelis.lt</t>
  </si>
  <si>
    <t>El. paštas: rastine@zvangutis.lt</t>
  </si>
  <si>
    <t>El. paštas: puskinovm@puskinas.kaunas.lm.lt; 6lopselis.darzelis@gmail.com</t>
  </si>
  <si>
    <t>El. paštas: nemunas.vesta@gmail.com</t>
  </si>
  <si>
    <t>Kauno „Nemuno“ mokykla</t>
  </si>
  <si>
    <t>Kauno mokykla-darželis „Šviesa“</t>
  </si>
  <si>
    <t>Kauno Montesori mokykla-darželis „Žiburėlis“</t>
  </si>
  <si>
    <t>rezervas</t>
  </si>
  <si>
    <t>2</t>
  </si>
  <si>
    <t>3</t>
  </si>
  <si>
    <t>4</t>
  </si>
  <si>
    <t>Bulvės. NKP arba ekologinių ūkių. Perkama III metų ketvirtį</t>
  </si>
  <si>
    <t>Bulvės. NKP arba ekologinių ūkių. Perkama IV metų ketvirtį</t>
  </si>
  <si>
    <t>Bulvės. NKP arba ekologinių ūkių. Perkama II metų ketvirtį</t>
  </si>
  <si>
    <t>Bulvės. NKP arba ekologinių ūkių. Perkama I metų ketvirtį</t>
  </si>
  <si>
    <t>Kauno lopšelis-darželis „Pelėdžiukas“ (nuo 2022 09 01)</t>
  </si>
  <si>
    <t>Įstaigos kodas: 111106319</t>
  </si>
  <si>
    <t>Adresas: Jūratės g. 19, Kaunas</t>
  </si>
  <si>
    <t xml:space="preserve">Tel.: </t>
  </si>
  <si>
    <t xml:space="preserve">Mob.: </t>
  </si>
  <si>
    <t xml:space="preserve">El. paštas: </t>
  </si>
  <si>
    <t>Tel.: 37 75 86</t>
  </si>
  <si>
    <t>Įstaigos kodas: 302557111</t>
  </si>
  <si>
    <t>Kauno lopšelis-darželis „Vaikystės takas“</t>
  </si>
  <si>
    <t>Adresas:  Sargėnų dvaro g. 3, Kaunas</t>
  </si>
  <si>
    <t>Mob.: 88 677 7305</t>
  </si>
  <si>
    <t>El. paštas: kaunas.vaikystestakas@gmail.com</t>
  </si>
  <si>
    <t>ĮSTAIGŲ SĄRAŠAS SU PRELIMINARIU PREKIŲ POREIKIU, PREKĖMS, NENURODYTOMS PRELIMINARIOSIOS SUTARTIES 3 PRIEDE, PIRKTI SKIRTOS SUMOS PAGAL ĮSTAIGAS, ĮSTAIGŲ PRADINĖS PAGRINDINĖS SUTARTIES VERTĖS</t>
  </si>
  <si>
    <t xml:space="preserve"> Kauno tarptautinė gimnazija</t>
  </si>
  <si>
    <t>Padalinio adresas: Tvirtovės al. 86a, Kaunas</t>
  </si>
  <si>
    <t>Padalinio adresas: Trakų g. 33, Kaunas</t>
  </si>
  <si>
    <t xml:space="preserve"> Padalinio adr. S. Raštikio g. 21, Kaunas</t>
  </si>
  <si>
    <t>Pdalinio adresas:Betonuotojų g. 3, Kaunas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</si>
</sst>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27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5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165" fontId="11" fillId="0" borderId="0"/>
    <xf numFmtId="0" fontId="1" fillId="0" borderId="0"/>
    <xf numFmtId="165" fontId="8" fillId="0" borderId="0"/>
  </cellStyleXfs>
  <cellXfs count="63">
    <xf numFmtId="0" fontId="0" fillId="0" borderId="0" xfId="0"/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4" xfId="0" applyFont="1" applyFill="1" applyBorder="1" applyAlignment="1">
      <alignment horizontal="left" vertical="center"/>
    </xf>
    <xf numFmtId="2" fontId="5" fillId="0" borderId="0" xfId="0" applyNumberFormat="1" applyFont="1" applyFill="1"/>
    <xf numFmtId="0" fontId="5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/>
    <xf numFmtId="1" fontId="5" fillId="0" borderId="0" xfId="0" applyNumberFormat="1" applyFont="1" applyFill="1" applyBorder="1"/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/>
    <xf numFmtId="1" fontId="5" fillId="0" borderId="4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3" applyFont="1" applyFill="1" applyBorder="1"/>
    <xf numFmtId="0" fontId="6" fillId="0" borderId="3" xfId="0" applyFont="1" applyFill="1" applyBorder="1"/>
    <xf numFmtId="165" fontId="2" fillId="0" borderId="3" xfId="1" applyFont="1" applyFill="1" applyBorder="1" applyAlignment="1">
      <alignment horizontal="right"/>
    </xf>
    <xf numFmtId="0" fontId="7" fillId="0" borderId="3" xfId="3" applyFont="1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4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2" fontId="3" fillId="0" borderId="3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/>
    <xf numFmtId="2" fontId="3" fillId="0" borderId="4" xfId="0" applyNumberFormat="1" applyFont="1" applyFill="1" applyBorder="1" applyAlignment="1"/>
    <xf numFmtId="1" fontId="5" fillId="0" borderId="3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5"/>
    <cellStyle name="Excel Built-in Normal 2 2" xfId="7"/>
    <cellStyle name="Įprastas" xfId="0" builtinId="0"/>
    <cellStyle name="Įprastas 2" xfId="3"/>
    <cellStyle name="Įprastas 3" xfId="4"/>
    <cellStyle name="Įprastas 3 2" xfId="6"/>
    <cellStyle name="Kablelis 2" xfId="2"/>
  </cellStyles>
  <dxfs count="0"/>
  <tableStyles count="0" defaultTableStyle="TableStyleMedium2" defaultPivotStyle="PivotStyleMedium9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J54"/>
  <sheetViews>
    <sheetView tabSelected="1" zoomScale="90" zoomScaleNormal="90" workbookViewId="0">
      <selection sqref="A1:CP30"/>
    </sheetView>
  </sheetViews>
  <sheetFormatPr defaultRowHeight="15" x14ac:dyDescent="0.25"/>
  <cols>
    <col min="1" max="1" width="6.28515625" style="4" customWidth="1"/>
    <col min="2" max="2" width="54.7109375" style="3" customWidth="1"/>
    <col min="3" max="3" width="9.140625" style="3"/>
    <col min="4" max="4" width="9.28515625" style="11" customWidth="1"/>
    <col min="5" max="11" width="24.7109375" style="3" customWidth="1"/>
    <col min="12" max="12" width="24.7109375" style="11" customWidth="1"/>
    <col min="13" max="50" width="24.7109375" style="3" customWidth="1"/>
    <col min="51" max="51" width="24.7109375" style="19" customWidth="1"/>
    <col min="52" max="58" width="24.7109375" style="3" customWidth="1"/>
    <col min="59" max="59" width="24.7109375" style="19" customWidth="1"/>
    <col min="60" max="68" width="24.7109375" style="3" customWidth="1"/>
    <col min="69" max="69" width="25.28515625" style="3" customWidth="1"/>
    <col min="70" max="76" width="24.7109375" style="3" customWidth="1"/>
    <col min="77" max="77" width="24.7109375" style="19" customWidth="1"/>
    <col min="78" max="85" width="24.7109375" style="3" customWidth="1"/>
    <col min="86" max="87" width="10.7109375" style="7" customWidth="1"/>
    <col min="88" max="88" width="18.85546875" style="3" customWidth="1"/>
    <col min="89" max="16384" width="9.140625" style="2"/>
  </cols>
  <sheetData>
    <row r="2" spans="1:88" x14ac:dyDescent="0.25">
      <c r="A2" s="59" t="s">
        <v>500</v>
      </c>
      <c r="B2" s="59"/>
      <c r="C2" s="59"/>
      <c r="D2" s="59"/>
    </row>
    <row r="3" spans="1:88" x14ac:dyDescent="0.25">
      <c r="A3" s="59"/>
      <c r="B3" s="59"/>
      <c r="C3" s="59"/>
      <c r="D3" s="59"/>
    </row>
    <row r="4" spans="1:88" x14ac:dyDescent="0.25">
      <c r="A4" s="59"/>
      <c r="B4" s="59"/>
      <c r="C4" s="59"/>
      <c r="D4" s="59"/>
    </row>
    <row r="6" spans="1:88" s="3" customFormat="1" ht="19.5" customHeight="1" x14ac:dyDescent="0.25">
      <c r="A6" s="5"/>
      <c r="B6" s="51" t="s">
        <v>0</v>
      </c>
      <c r="C6" s="52" t="s">
        <v>1</v>
      </c>
      <c r="D6" s="53" t="s">
        <v>2</v>
      </c>
      <c r="E6" s="6" t="s">
        <v>74</v>
      </c>
      <c r="F6" s="41" t="s">
        <v>79</v>
      </c>
      <c r="G6" s="41" t="s">
        <v>84</v>
      </c>
      <c r="H6" s="41" t="s">
        <v>88</v>
      </c>
      <c r="I6" s="38" t="s">
        <v>93</v>
      </c>
      <c r="J6" s="38" t="s">
        <v>98</v>
      </c>
      <c r="K6" s="38" t="s">
        <v>103</v>
      </c>
      <c r="L6" s="40" t="s">
        <v>107</v>
      </c>
      <c r="M6" s="38" t="s">
        <v>112</v>
      </c>
      <c r="N6" s="38" t="s">
        <v>116</v>
      </c>
      <c r="O6" s="38" t="s">
        <v>120</v>
      </c>
      <c r="P6" s="38" t="s">
        <v>407</v>
      </c>
      <c r="Q6" s="38" t="s">
        <v>125</v>
      </c>
      <c r="R6" s="38" t="s">
        <v>130</v>
      </c>
      <c r="S6" s="38" t="s">
        <v>134</v>
      </c>
      <c r="T6" s="38" t="s">
        <v>139</v>
      </c>
      <c r="U6" s="39" t="s">
        <v>144</v>
      </c>
      <c r="V6" s="38" t="s">
        <v>149</v>
      </c>
      <c r="W6" s="38" t="s">
        <v>154</v>
      </c>
      <c r="X6" s="38" t="s">
        <v>159</v>
      </c>
      <c r="Y6" s="38" t="s">
        <v>163</v>
      </c>
      <c r="Z6" s="38" t="s">
        <v>168</v>
      </c>
      <c r="AA6" s="38" t="s">
        <v>172</v>
      </c>
      <c r="AB6" s="38" t="s">
        <v>176</v>
      </c>
      <c r="AC6" s="38" t="s">
        <v>181</v>
      </c>
      <c r="AD6" s="38" t="s">
        <v>186</v>
      </c>
      <c r="AE6" s="38" t="s">
        <v>191</v>
      </c>
      <c r="AF6" s="38" t="s">
        <v>196</v>
      </c>
      <c r="AG6" s="38" t="s">
        <v>201</v>
      </c>
      <c r="AH6" s="38" t="s">
        <v>206</v>
      </c>
      <c r="AI6" s="38" t="s">
        <v>211</v>
      </c>
      <c r="AJ6" s="38" t="s">
        <v>215</v>
      </c>
      <c r="AK6" s="38" t="s">
        <v>220</v>
      </c>
      <c r="AL6" s="38" t="s">
        <v>225</v>
      </c>
      <c r="AM6" s="38" t="s">
        <v>489</v>
      </c>
      <c r="AN6" s="38" t="s">
        <v>229</v>
      </c>
      <c r="AO6" s="38" t="s">
        <v>234</v>
      </c>
      <c r="AP6" s="38" t="s">
        <v>239</v>
      </c>
      <c r="AQ6" s="38" t="s">
        <v>244</v>
      </c>
      <c r="AR6" s="38" t="s">
        <v>249</v>
      </c>
      <c r="AS6" s="38" t="s">
        <v>254</v>
      </c>
      <c r="AT6" s="38" t="s">
        <v>259</v>
      </c>
      <c r="AU6" s="38" t="s">
        <v>264</v>
      </c>
      <c r="AV6" s="38" t="s">
        <v>269</v>
      </c>
      <c r="AW6" s="38" t="s">
        <v>274</v>
      </c>
      <c r="AX6" s="38" t="s">
        <v>279</v>
      </c>
      <c r="AY6" s="38" t="s">
        <v>284</v>
      </c>
      <c r="AZ6" s="38" t="s">
        <v>289</v>
      </c>
      <c r="BA6" s="38" t="s">
        <v>294</v>
      </c>
      <c r="BB6" s="38" t="s">
        <v>298</v>
      </c>
      <c r="BC6" s="38" t="s">
        <v>303</v>
      </c>
      <c r="BD6" s="38" t="s">
        <v>308</v>
      </c>
      <c r="BE6" s="38" t="s">
        <v>313</v>
      </c>
      <c r="BF6" s="38" t="s">
        <v>318</v>
      </c>
      <c r="BG6" s="38" t="s">
        <v>323</v>
      </c>
      <c r="BH6" s="38" t="s">
        <v>327</v>
      </c>
      <c r="BI6" s="38" t="s">
        <v>332</v>
      </c>
      <c r="BJ6" s="38" t="s">
        <v>495</v>
      </c>
      <c r="BK6" s="38" t="s">
        <v>422</v>
      </c>
      <c r="BL6" s="38" t="s">
        <v>337</v>
      </c>
      <c r="BM6" s="38" t="s">
        <v>342</v>
      </c>
      <c r="BN6" s="38" t="s">
        <v>346</v>
      </c>
      <c r="BO6" s="38" t="s">
        <v>351</v>
      </c>
      <c r="BP6" s="38" t="s">
        <v>356</v>
      </c>
      <c r="BQ6" s="38" t="s">
        <v>360</v>
      </c>
      <c r="BR6" s="38" t="s">
        <v>363</v>
      </c>
      <c r="BS6" s="38" t="s">
        <v>368</v>
      </c>
      <c r="BT6" s="38" t="s">
        <v>372</v>
      </c>
      <c r="BU6" s="38" t="s">
        <v>377</v>
      </c>
      <c r="BV6" s="38" t="s">
        <v>382</v>
      </c>
      <c r="BW6" s="38" t="s">
        <v>387</v>
      </c>
      <c r="BX6" s="38" t="s">
        <v>392</v>
      </c>
      <c r="BY6" s="38" t="s">
        <v>397</v>
      </c>
      <c r="BZ6" s="38" t="s">
        <v>402</v>
      </c>
      <c r="CA6" s="39" t="s">
        <v>464</v>
      </c>
      <c r="CB6" s="38" t="s">
        <v>412</v>
      </c>
      <c r="CC6" s="38" t="s">
        <v>417</v>
      </c>
      <c r="CD6" s="38" t="s">
        <v>465</v>
      </c>
      <c r="CE6" s="38" t="s">
        <v>426</v>
      </c>
      <c r="CF6" s="38" t="s">
        <v>431</v>
      </c>
      <c r="CG6" s="60" t="s">
        <v>480</v>
      </c>
      <c r="CH6" s="7"/>
      <c r="CI6" s="7"/>
    </row>
    <row r="7" spans="1:88" s="3" customFormat="1" ht="30" customHeight="1" x14ac:dyDescent="0.25">
      <c r="A7" s="5"/>
      <c r="B7" s="51"/>
      <c r="C7" s="52"/>
      <c r="D7" s="53"/>
      <c r="E7" s="38" t="s">
        <v>75</v>
      </c>
      <c r="F7" s="38" t="s">
        <v>80</v>
      </c>
      <c r="G7" s="38" t="s">
        <v>85</v>
      </c>
      <c r="H7" s="38" t="s">
        <v>89</v>
      </c>
      <c r="I7" s="38" t="s">
        <v>94</v>
      </c>
      <c r="J7" s="38" t="s">
        <v>99</v>
      </c>
      <c r="K7" s="38" t="s">
        <v>104</v>
      </c>
      <c r="L7" s="40" t="s">
        <v>108</v>
      </c>
      <c r="M7" s="38" t="s">
        <v>113</v>
      </c>
      <c r="N7" s="38" t="s">
        <v>117</v>
      </c>
      <c r="O7" s="38" t="s">
        <v>121</v>
      </c>
      <c r="P7" s="38" t="s">
        <v>408</v>
      </c>
      <c r="Q7" s="38" t="s">
        <v>126</v>
      </c>
      <c r="R7" s="38" t="s">
        <v>131</v>
      </c>
      <c r="S7" s="38" t="s">
        <v>135</v>
      </c>
      <c r="T7" s="38" t="s">
        <v>140</v>
      </c>
      <c r="U7" s="39" t="s">
        <v>145</v>
      </c>
      <c r="V7" s="38" t="s">
        <v>150</v>
      </c>
      <c r="W7" s="38" t="s">
        <v>155</v>
      </c>
      <c r="X7" s="38" t="s">
        <v>437</v>
      </c>
      <c r="Y7" s="38" t="s">
        <v>164</v>
      </c>
      <c r="Z7" s="38" t="s">
        <v>169</v>
      </c>
      <c r="AA7" s="38" t="s">
        <v>173</v>
      </c>
      <c r="AB7" s="38" t="s">
        <v>177</v>
      </c>
      <c r="AC7" s="38" t="s">
        <v>182</v>
      </c>
      <c r="AD7" s="38" t="s">
        <v>187</v>
      </c>
      <c r="AE7" s="38" t="s">
        <v>192</v>
      </c>
      <c r="AF7" s="38" t="s">
        <v>197</v>
      </c>
      <c r="AG7" s="38" t="s">
        <v>202</v>
      </c>
      <c r="AH7" s="38" t="s">
        <v>207</v>
      </c>
      <c r="AI7" s="38" t="s">
        <v>212</v>
      </c>
      <c r="AJ7" s="38" t="s">
        <v>216</v>
      </c>
      <c r="AK7" s="38" t="s">
        <v>221</v>
      </c>
      <c r="AL7" s="38" t="s">
        <v>226</v>
      </c>
      <c r="AM7" s="38" t="s">
        <v>490</v>
      </c>
      <c r="AN7" s="38" t="s">
        <v>230</v>
      </c>
      <c r="AO7" s="38" t="s">
        <v>235</v>
      </c>
      <c r="AP7" s="38" t="s">
        <v>240</v>
      </c>
      <c r="AQ7" s="38" t="s">
        <v>245</v>
      </c>
      <c r="AR7" s="38" t="s">
        <v>250</v>
      </c>
      <c r="AS7" s="38" t="s">
        <v>255</v>
      </c>
      <c r="AT7" s="38" t="s">
        <v>260</v>
      </c>
      <c r="AU7" s="38" t="s">
        <v>265</v>
      </c>
      <c r="AV7" s="38" t="s">
        <v>270</v>
      </c>
      <c r="AW7" s="38" t="s">
        <v>275</v>
      </c>
      <c r="AX7" s="38" t="s">
        <v>280</v>
      </c>
      <c r="AY7" s="38" t="s">
        <v>285</v>
      </c>
      <c r="AZ7" s="38" t="s">
        <v>290</v>
      </c>
      <c r="BA7" s="38" t="s">
        <v>295</v>
      </c>
      <c r="BB7" s="38" t="s">
        <v>299</v>
      </c>
      <c r="BC7" s="38" t="s">
        <v>304</v>
      </c>
      <c r="BD7" s="38" t="s">
        <v>309</v>
      </c>
      <c r="BE7" s="38" t="s">
        <v>314</v>
      </c>
      <c r="BF7" s="38" t="s">
        <v>319</v>
      </c>
      <c r="BG7" s="38" t="s">
        <v>324</v>
      </c>
      <c r="BH7" s="38" t="s">
        <v>328</v>
      </c>
      <c r="BI7" s="38" t="s">
        <v>333</v>
      </c>
      <c r="BJ7" s="38" t="s">
        <v>497</v>
      </c>
      <c r="BK7" s="38" t="s">
        <v>423</v>
      </c>
      <c r="BL7" s="38" t="s">
        <v>338</v>
      </c>
      <c r="BM7" s="38" t="s">
        <v>343</v>
      </c>
      <c r="BN7" s="38" t="s">
        <v>347</v>
      </c>
      <c r="BO7" s="38" t="s">
        <v>352</v>
      </c>
      <c r="BP7" s="38" t="s">
        <v>357</v>
      </c>
      <c r="BQ7" s="38" t="s">
        <v>444</v>
      </c>
      <c r="BR7" s="38" t="s">
        <v>364</v>
      </c>
      <c r="BS7" s="38" t="s">
        <v>369</v>
      </c>
      <c r="BT7" s="38" t="s">
        <v>373</v>
      </c>
      <c r="BU7" s="38" t="s">
        <v>378</v>
      </c>
      <c r="BV7" s="38" t="s">
        <v>383</v>
      </c>
      <c r="BW7" s="38" t="s">
        <v>388</v>
      </c>
      <c r="BX7" s="38" t="s">
        <v>393</v>
      </c>
      <c r="BY7" s="38" t="s">
        <v>398</v>
      </c>
      <c r="BZ7" s="38" t="s">
        <v>403</v>
      </c>
      <c r="CA7" s="39" t="s">
        <v>466</v>
      </c>
      <c r="CB7" s="38" t="s">
        <v>413</v>
      </c>
      <c r="CC7" s="38" t="s">
        <v>418</v>
      </c>
      <c r="CD7" s="38" t="s">
        <v>467</v>
      </c>
      <c r="CE7" s="38" t="s">
        <v>427</v>
      </c>
      <c r="CF7" s="42" t="s">
        <v>432</v>
      </c>
      <c r="CG7" s="61"/>
      <c r="CH7" s="7"/>
      <c r="CI7" s="7"/>
    </row>
    <row r="8" spans="1:88" s="3" customFormat="1" ht="30" customHeight="1" x14ac:dyDescent="0.25">
      <c r="A8" s="5"/>
      <c r="B8" s="51"/>
      <c r="C8" s="52"/>
      <c r="D8" s="53"/>
      <c r="E8" s="38"/>
      <c r="F8" s="38"/>
      <c r="G8" s="38"/>
      <c r="H8" s="38" t="s">
        <v>445</v>
      </c>
      <c r="I8" s="38"/>
      <c r="J8" s="38" t="s">
        <v>502</v>
      </c>
      <c r="K8" s="38"/>
      <c r="L8" s="38"/>
      <c r="M8" s="38"/>
      <c r="N8" s="38"/>
      <c r="O8" s="38"/>
      <c r="P8" s="38" t="s">
        <v>446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 t="s">
        <v>503</v>
      </c>
      <c r="AY8" s="38" t="s">
        <v>504</v>
      </c>
      <c r="AZ8" s="38"/>
      <c r="BA8" s="38"/>
      <c r="BB8" s="38"/>
      <c r="BC8" s="38" t="s">
        <v>505</v>
      </c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 t="s">
        <v>447</v>
      </c>
      <c r="BR8" s="38"/>
      <c r="BS8" s="38"/>
      <c r="BT8" s="38"/>
      <c r="BU8" s="38"/>
      <c r="BV8" s="38"/>
      <c r="BW8" s="38"/>
      <c r="BX8" s="38"/>
      <c r="BY8" s="38"/>
      <c r="BZ8" s="38"/>
      <c r="CA8" s="38" t="s">
        <v>468</v>
      </c>
      <c r="CB8" s="38"/>
      <c r="CC8" s="38"/>
      <c r="CD8" s="38" t="s">
        <v>469</v>
      </c>
      <c r="CE8" s="38"/>
      <c r="CF8" s="38"/>
      <c r="CG8" s="61"/>
      <c r="CH8" s="7"/>
      <c r="CI8" s="7"/>
    </row>
    <row r="9" spans="1:88" s="3" customFormat="1" ht="15" customHeight="1" x14ac:dyDescent="0.25">
      <c r="A9" s="5"/>
      <c r="B9" s="51"/>
      <c r="C9" s="52"/>
      <c r="D9" s="53"/>
      <c r="E9" s="41" t="s">
        <v>76</v>
      </c>
      <c r="F9" s="41" t="s">
        <v>81</v>
      </c>
      <c r="G9" s="41" t="s">
        <v>86</v>
      </c>
      <c r="H9" s="41" t="s">
        <v>90</v>
      </c>
      <c r="I9" s="38" t="s">
        <v>95</v>
      </c>
      <c r="J9" s="38" t="s">
        <v>100</v>
      </c>
      <c r="K9" s="38" t="s">
        <v>105</v>
      </c>
      <c r="L9" s="40" t="s">
        <v>109</v>
      </c>
      <c r="M9" s="38" t="s">
        <v>114</v>
      </c>
      <c r="N9" s="38" t="s">
        <v>118</v>
      </c>
      <c r="O9" s="38" t="s">
        <v>122</v>
      </c>
      <c r="P9" s="38" t="s">
        <v>409</v>
      </c>
      <c r="Q9" s="38" t="s">
        <v>127</v>
      </c>
      <c r="R9" s="38" t="s">
        <v>132</v>
      </c>
      <c r="S9" s="38" t="s">
        <v>136</v>
      </c>
      <c r="T9" s="38" t="s">
        <v>141</v>
      </c>
      <c r="U9" s="39" t="s">
        <v>146</v>
      </c>
      <c r="V9" s="38" t="s">
        <v>151</v>
      </c>
      <c r="W9" s="38" t="s">
        <v>156</v>
      </c>
      <c r="X9" s="38" t="s">
        <v>160</v>
      </c>
      <c r="Y9" s="38" t="s">
        <v>165</v>
      </c>
      <c r="Z9" s="38" t="s">
        <v>170</v>
      </c>
      <c r="AA9" s="38" t="s">
        <v>174</v>
      </c>
      <c r="AB9" s="38" t="s">
        <v>178</v>
      </c>
      <c r="AC9" s="38" t="s">
        <v>183</v>
      </c>
      <c r="AD9" s="38" t="s">
        <v>188</v>
      </c>
      <c r="AE9" s="38" t="s">
        <v>193</v>
      </c>
      <c r="AF9" s="38" t="s">
        <v>198</v>
      </c>
      <c r="AG9" s="38" t="s">
        <v>203</v>
      </c>
      <c r="AH9" s="38" t="s">
        <v>208</v>
      </c>
      <c r="AI9" s="38" t="s">
        <v>213</v>
      </c>
      <c r="AJ9" s="38" t="s">
        <v>217</v>
      </c>
      <c r="AK9" s="38" t="s">
        <v>222</v>
      </c>
      <c r="AL9" s="38" t="s">
        <v>227</v>
      </c>
      <c r="AM9" s="38" t="s">
        <v>491</v>
      </c>
      <c r="AN9" s="38" t="s">
        <v>231</v>
      </c>
      <c r="AO9" s="38" t="s">
        <v>236</v>
      </c>
      <c r="AP9" s="38" t="s">
        <v>241</v>
      </c>
      <c r="AQ9" s="38" t="s">
        <v>246</v>
      </c>
      <c r="AR9" s="38" t="s">
        <v>251</v>
      </c>
      <c r="AS9" s="38" t="s">
        <v>256</v>
      </c>
      <c r="AT9" s="38" t="s">
        <v>261</v>
      </c>
      <c r="AU9" s="38" t="s">
        <v>266</v>
      </c>
      <c r="AV9" s="38" t="s">
        <v>271</v>
      </c>
      <c r="AW9" s="38" t="s">
        <v>276</v>
      </c>
      <c r="AX9" s="38" t="s">
        <v>281</v>
      </c>
      <c r="AY9" s="38" t="s">
        <v>286</v>
      </c>
      <c r="AZ9" s="38" t="s">
        <v>291</v>
      </c>
      <c r="BA9" s="38" t="s">
        <v>296</v>
      </c>
      <c r="BB9" s="38" t="s">
        <v>300</v>
      </c>
      <c r="BC9" s="38" t="s">
        <v>305</v>
      </c>
      <c r="BD9" s="38" t="s">
        <v>310</v>
      </c>
      <c r="BE9" s="38" t="s">
        <v>315</v>
      </c>
      <c r="BF9" s="38" t="s">
        <v>320</v>
      </c>
      <c r="BG9" s="38" t="s">
        <v>325</v>
      </c>
      <c r="BH9" s="38" t="s">
        <v>329</v>
      </c>
      <c r="BI9" s="38" t="s">
        <v>334</v>
      </c>
      <c r="BJ9" s="38" t="s">
        <v>491</v>
      </c>
      <c r="BK9" s="38" t="s">
        <v>424</v>
      </c>
      <c r="BL9" s="38" t="s">
        <v>339</v>
      </c>
      <c r="BM9" s="38" t="s">
        <v>494</v>
      </c>
      <c r="BN9" s="38" t="s">
        <v>348</v>
      </c>
      <c r="BO9" s="38" t="s">
        <v>353</v>
      </c>
      <c r="BP9" s="38" t="s">
        <v>358</v>
      </c>
      <c r="BQ9" s="38" t="s">
        <v>448</v>
      </c>
      <c r="BR9" s="38" t="s">
        <v>365</v>
      </c>
      <c r="BS9" s="38" t="s">
        <v>370</v>
      </c>
      <c r="BT9" s="38" t="s">
        <v>374</v>
      </c>
      <c r="BU9" s="38" t="s">
        <v>379</v>
      </c>
      <c r="BV9" s="38" t="s">
        <v>384</v>
      </c>
      <c r="BW9" s="38" t="s">
        <v>389</v>
      </c>
      <c r="BX9" s="38" t="s">
        <v>394</v>
      </c>
      <c r="BY9" s="38" t="s">
        <v>399</v>
      </c>
      <c r="BZ9" s="38" t="s">
        <v>404</v>
      </c>
      <c r="CA9" s="39" t="s">
        <v>470</v>
      </c>
      <c r="CB9" s="38" t="s">
        <v>414</v>
      </c>
      <c r="CC9" s="38" t="s">
        <v>419</v>
      </c>
      <c r="CD9" s="38" t="s">
        <v>471</v>
      </c>
      <c r="CE9" s="38" t="s">
        <v>428</v>
      </c>
      <c r="CF9" s="42" t="s">
        <v>433</v>
      </c>
      <c r="CG9" s="61"/>
      <c r="CH9" s="7"/>
      <c r="CI9" s="7"/>
    </row>
    <row r="10" spans="1:88" s="3" customFormat="1" ht="15" customHeight="1" x14ac:dyDescent="0.25">
      <c r="A10" s="5"/>
      <c r="B10" s="51"/>
      <c r="C10" s="52"/>
      <c r="D10" s="53"/>
      <c r="E10" s="41" t="s">
        <v>77</v>
      </c>
      <c r="F10" s="41" t="s">
        <v>449</v>
      </c>
      <c r="G10" s="41" t="s">
        <v>87</v>
      </c>
      <c r="H10" s="41" t="s">
        <v>91</v>
      </c>
      <c r="I10" s="38" t="s">
        <v>96</v>
      </c>
      <c r="J10" s="38" t="s">
        <v>101</v>
      </c>
      <c r="K10" s="38" t="s">
        <v>106</v>
      </c>
      <c r="L10" s="40" t="s">
        <v>110</v>
      </c>
      <c r="M10" s="38" t="s">
        <v>73</v>
      </c>
      <c r="N10" s="38" t="s">
        <v>119</v>
      </c>
      <c r="O10" s="38" t="s">
        <v>123</v>
      </c>
      <c r="P10" s="38" t="s">
        <v>410</v>
      </c>
      <c r="Q10" s="38" t="s">
        <v>128</v>
      </c>
      <c r="R10" s="38" t="s">
        <v>73</v>
      </c>
      <c r="S10" s="38" t="s">
        <v>137</v>
      </c>
      <c r="T10" s="38" t="s">
        <v>142</v>
      </c>
      <c r="U10" s="39" t="s">
        <v>147</v>
      </c>
      <c r="V10" s="38" t="s">
        <v>152</v>
      </c>
      <c r="W10" s="38" t="s">
        <v>157</v>
      </c>
      <c r="X10" s="38" t="s">
        <v>161</v>
      </c>
      <c r="Y10" s="38" t="s">
        <v>166</v>
      </c>
      <c r="Z10" s="38" t="s">
        <v>171</v>
      </c>
      <c r="AA10" s="38" t="s">
        <v>175</v>
      </c>
      <c r="AB10" s="38" t="s">
        <v>179</v>
      </c>
      <c r="AC10" s="38" t="s">
        <v>184</v>
      </c>
      <c r="AD10" s="38" t="s">
        <v>189</v>
      </c>
      <c r="AE10" s="38" t="s">
        <v>194</v>
      </c>
      <c r="AF10" s="38" t="s">
        <v>199</v>
      </c>
      <c r="AG10" s="38" t="s">
        <v>204</v>
      </c>
      <c r="AH10" s="38" t="s">
        <v>209</v>
      </c>
      <c r="AI10" s="38" t="s">
        <v>214</v>
      </c>
      <c r="AJ10" s="38" t="s">
        <v>218</v>
      </c>
      <c r="AK10" s="38" t="s">
        <v>223</v>
      </c>
      <c r="AL10" s="38" t="s">
        <v>228</v>
      </c>
      <c r="AM10" s="38" t="s">
        <v>492</v>
      </c>
      <c r="AN10" s="38" t="s">
        <v>232</v>
      </c>
      <c r="AO10" s="38" t="s">
        <v>237</v>
      </c>
      <c r="AP10" s="38" t="s">
        <v>242</v>
      </c>
      <c r="AQ10" s="38" t="s">
        <v>247</v>
      </c>
      <c r="AR10" s="38" t="s">
        <v>252</v>
      </c>
      <c r="AS10" s="38" t="s">
        <v>257</v>
      </c>
      <c r="AT10" s="38" t="s">
        <v>262</v>
      </c>
      <c r="AU10" s="38" t="s">
        <v>267</v>
      </c>
      <c r="AV10" s="38" t="s">
        <v>272</v>
      </c>
      <c r="AW10" s="38" t="s">
        <v>277</v>
      </c>
      <c r="AX10" s="38" t="s">
        <v>282</v>
      </c>
      <c r="AY10" s="38" t="s">
        <v>287</v>
      </c>
      <c r="AZ10" s="38" t="s">
        <v>292</v>
      </c>
      <c r="BA10" s="38" t="s">
        <v>297</v>
      </c>
      <c r="BB10" s="38" t="s">
        <v>301</v>
      </c>
      <c r="BC10" s="38" t="s">
        <v>306</v>
      </c>
      <c r="BD10" s="38" t="s">
        <v>311</v>
      </c>
      <c r="BE10" s="38" t="s">
        <v>316</v>
      </c>
      <c r="BF10" s="38" t="s">
        <v>321</v>
      </c>
      <c r="BG10" s="38" t="s">
        <v>326</v>
      </c>
      <c r="BH10" s="38" t="s">
        <v>330</v>
      </c>
      <c r="BI10" s="38" t="s">
        <v>335</v>
      </c>
      <c r="BJ10" s="38" t="s">
        <v>498</v>
      </c>
      <c r="BK10" s="38" t="s">
        <v>425</v>
      </c>
      <c r="BL10" s="38" t="s">
        <v>340</v>
      </c>
      <c r="BM10" s="38" t="s">
        <v>344</v>
      </c>
      <c r="BN10" s="38" t="s">
        <v>349</v>
      </c>
      <c r="BO10" s="38" t="s">
        <v>354</v>
      </c>
      <c r="BP10" s="38" t="s">
        <v>359</v>
      </c>
      <c r="BQ10" s="38" t="s">
        <v>361</v>
      </c>
      <c r="BR10" s="38" t="s">
        <v>366</v>
      </c>
      <c r="BS10" s="38" t="s">
        <v>371</v>
      </c>
      <c r="BT10" s="38" t="s">
        <v>375</v>
      </c>
      <c r="BU10" s="38" t="s">
        <v>380</v>
      </c>
      <c r="BV10" s="38" t="s">
        <v>385</v>
      </c>
      <c r="BW10" s="38" t="s">
        <v>390</v>
      </c>
      <c r="BX10" s="38" t="s">
        <v>395</v>
      </c>
      <c r="BY10" s="38" t="s">
        <v>400</v>
      </c>
      <c r="BZ10" s="38" t="s">
        <v>405</v>
      </c>
      <c r="CA10" s="39" t="s">
        <v>406</v>
      </c>
      <c r="CB10" s="38" t="s">
        <v>415</v>
      </c>
      <c r="CC10" s="38" t="s">
        <v>420</v>
      </c>
      <c r="CD10" s="38" t="s">
        <v>472</v>
      </c>
      <c r="CE10" s="38" t="s">
        <v>429</v>
      </c>
      <c r="CF10" s="42" t="s">
        <v>434</v>
      </c>
      <c r="CG10" s="61"/>
      <c r="CH10" s="7"/>
      <c r="CI10" s="7"/>
    </row>
    <row r="11" spans="1:88" s="3" customFormat="1" ht="48.75" customHeight="1" x14ac:dyDescent="0.25">
      <c r="A11" s="8" t="s">
        <v>436</v>
      </c>
      <c r="B11" s="51"/>
      <c r="C11" s="52"/>
      <c r="D11" s="53"/>
      <c r="E11" s="38" t="s">
        <v>450</v>
      </c>
      <c r="F11" s="38" t="s">
        <v>82</v>
      </c>
      <c r="G11" s="38" t="s">
        <v>451</v>
      </c>
      <c r="H11" s="38" t="s">
        <v>92</v>
      </c>
      <c r="I11" s="38" t="s">
        <v>97</v>
      </c>
      <c r="J11" s="38" t="s">
        <v>102</v>
      </c>
      <c r="K11" s="38" t="s">
        <v>440</v>
      </c>
      <c r="L11" s="40" t="s">
        <v>111</v>
      </c>
      <c r="M11" s="38" t="s">
        <v>115</v>
      </c>
      <c r="N11" s="38" t="s">
        <v>452</v>
      </c>
      <c r="O11" s="38" t="s">
        <v>124</v>
      </c>
      <c r="P11" s="38" t="s">
        <v>411</v>
      </c>
      <c r="Q11" s="38" t="s">
        <v>129</v>
      </c>
      <c r="R11" s="38" t="s">
        <v>133</v>
      </c>
      <c r="S11" s="38" t="s">
        <v>138</v>
      </c>
      <c r="T11" s="38" t="s">
        <v>143</v>
      </c>
      <c r="U11" s="39" t="s">
        <v>148</v>
      </c>
      <c r="V11" s="38" t="s">
        <v>153</v>
      </c>
      <c r="W11" s="38" t="s">
        <v>158</v>
      </c>
      <c r="X11" s="38" t="s">
        <v>162</v>
      </c>
      <c r="Y11" s="38" t="s">
        <v>167</v>
      </c>
      <c r="Z11" s="38" t="s">
        <v>439</v>
      </c>
      <c r="AA11" s="38" t="s">
        <v>453</v>
      </c>
      <c r="AB11" s="38" t="s">
        <v>180</v>
      </c>
      <c r="AC11" s="38" t="s">
        <v>185</v>
      </c>
      <c r="AD11" s="38" t="s">
        <v>190</v>
      </c>
      <c r="AE11" s="38" t="s">
        <v>195</v>
      </c>
      <c r="AF11" s="38" t="s">
        <v>200</v>
      </c>
      <c r="AG11" s="38" t="s">
        <v>205</v>
      </c>
      <c r="AH11" s="38" t="s">
        <v>210</v>
      </c>
      <c r="AI11" s="38" t="s">
        <v>438</v>
      </c>
      <c r="AJ11" s="38" t="s">
        <v>219</v>
      </c>
      <c r="AK11" s="38" t="s">
        <v>224</v>
      </c>
      <c r="AL11" s="38" t="s">
        <v>454</v>
      </c>
      <c r="AM11" s="38" t="s">
        <v>493</v>
      </c>
      <c r="AN11" s="38" t="s">
        <v>233</v>
      </c>
      <c r="AO11" s="38" t="s">
        <v>238</v>
      </c>
      <c r="AP11" s="38" t="s">
        <v>243</v>
      </c>
      <c r="AQ11" s="38" t="s">
        <v>248</v>
      </c>
      <c r="AR11" s="38" t="s">
        <v>253</v>
      </c>
      <c r="AS11" s="38" t="s">
        <v>258</v>
      </c>
      <c r="AT11" s="38" t="s">
        <v>263</v>
      </c>
      <c r="AU11" s="38" t="s">
        <v>268</v>
      </c>
      <c r="AV11" s="38" t="s">
        <v>273</v>
      </c>
      <c r="AW11" s="38" t="s">
        <v>278</v>
      </c>
      <c r="AX11" s="38" t="s">
        <v>283</v>
      </c>
      <c r="AY11" s="38" t="s">
        <v>288</v>
      </c>
      <c r="AZ11" s="38" t="s">
        <v>293</v>
      </c>
      <c r="BA11" s="38" t="s">
        <v>455</v>
      </c>
      <c r="BB11" s="38" t="s">
        <v>302</v>
      </c>
      <c r="BC11" s="38" t="s">
        <v>307</v>
      </c>
      <c r="BD11" s="38" t="s">
        <v>312</v>
      </c>
      <c r="BE11" s="38" t="s">
        <v>317</v>
      </c>
      <c r="BF11" s="38" t="s">
        <v>322</v>
      </c>
      <c r="BG11" s="38" t="s">
        <v>456</v>
      </c>
      <c r="BH11" s="38" t="s">
        <v>331</v>
      </c>
      <c r="BI11" s="38" t="s">
        <v>336</v>
      </c>
      <c r="BJ11" s="38" t="s">
        <v>499</v>
      </c>
      <c r="BK11" s="38" t="s">
        <v>457</v>
      </c>
      <c r="BL11" s="38" t="s">
        <v>341</v>
      </c>
      <c r="BM11" s="38" t="s">
        <v>345</v>
      </c>
      <c r="BN11" s="38" t="s">
        <v>350</v>
      </c>
      <c r="BO11" s="38" t="s">
        <v>355</v>
      </c>
      <c r="BP11" s="38" t="s">
        <v>458</v>
      </c>
      <c r="BQ11" s="38" t="s">
        <v>362</v>
      </c>
      <c r="BR11" s="38" t="s">
        <v>367</v>
      </c>
      <c r="BS11" s="38" t="s">
        <v>473</v>
      </c>
      <c r="BT11" s="38" t="s">
        <v>376</v>
      </c>
      <c r="BU11" s="38" t="s">
        <v>381</v>
      </c>
      <c r="BV11" s="38" t="s">
        <v>386</v>
      </c>
      <c r="BW11" s="38" t="s">
        <v>391</v>
      </c>
      <c r="BX11" s="38" t="s">
        <v>396</v>
      </c>
      <c r="BY11" s="38" t="s">
        <v>401</v>
      </c>
      <c r="BZ11" s="38" t="s">
        <v>474</v>
      </c>
      <c r="CA11" s="39" t="s">
        <v>475</v>
      </c>
      <c r="CB11" s="38" t="s">
        <v>416</v>
      </c>
      <c r="CC11" s="38" t="s">
        <v>421</v>
      </c>
      <c r="CD11" s="38" t="s">
        <v>476</v>
      </c>
      <c r="CE11" s="38" t="s">
        <v>430</v>
      </c>
      <c r="CF11" s="42" t="s">
        <v>435</v>
      </c>
      <c r="CG11" s="61"/>
      <c r="CH11" s="7"/>
      <c r="CI11" s="7"/>
    </row>
    <row r="12" spans="1:88" s="3" customFormat="1" ht="92.25" customHeight="1" x14ac:dyDescent="0.25">
      <c r="A12" s="26"/>
      <c r="B12" s="51"/>
      <c r="C12" s="52"/>
      <c r="D12" s="53"/>
      <c r="E12" s="39" t="s">
        <v>78</v>
      </c>
      <c r="F12" s="39" t="s">
        <v>83</v>
      </c>
      <c r="G12" s="39" t="s">
        <v>72</v>
      </c>
      <c r="H12" s="39" t="s">
        <v>459</v>
      </c>
      <c r="I12" s="39" t="s">
        <v>70</v>
      </c>
      <c r="J12" s="39" t="s">
        <v>71</v>
      </c>
      <c r="K12" s="39" t="s">
        <v>5</v>
      </c>
      <c r="L12" s="43" t="s">
        <v>6</v>
      </c>
      <c r="M12" s="39" t="s">
        <v>7</v>
      </c>
      <c r="N12" s="39" t="s">
        <v>8</v>
      </c>
      <c r="O12" s="39" t="s">
        <v>9</v>
      </c>
      <c r="P12" s="39" t="s">
        <v>460</v>
      </c>
      <c r="Q12" s="39" t="s">
        <v>10</v>
      </c>
      <c r="R12" s="39" t="s">
        <v>11</v>
      </c>
      <c r="S12" s="39" t="s">
        <v>12</v>
      </c>
      <c r="T12" s="39" t="s">
        <v>13</v>
      </c>
      <c r="U12" s="39" t="s">
        <v>14</v>
      </c>
      <c r="V12" s="39" t="s">
        <v>15</v>
      </c>
      <c r="W12" s="39" t="s">
        <v>16</v>
      </c>
      <c r="X12" s="39" t="s">
        <v>461</v>
      </c>
      <c r="Y12" s="39" t="s">
        <v>17</v>
      </c>
      <c r="Z12" s="39" t="s">
        <v>18</v>
      </c>
      <c r="AA12" s="39" t="s">
        <v>19</v>
      </c>
      <c r="AB12" s="39" t="s">
        <v>20</v>
      </c>
      <c r="AC12" s="39" t="s">
        <v>21</v>
      </c>
      <c r="AD12" s="39" t="s">
        <v>22</v>
      </c>
      <c r="AE12" s="39" t="s">
        <v>23</v>
      </c>
      <c r="AF12" s="39" t="s">
        <v>24</v>
      </c>
      <c r="AG12" s="39" t="s">
        <v>25</v>
      </c>
      <c r="AH12" s="39" t="s">
        <v>26</v>
      </c>
      <c r="AI12" s="39" t="s">
        <v>27</v>
      </c>
      <c r="AJ12" s="39" t="s">
        <v>28</v>
      </c>
      <c r="AK12" s="39" t="s">
        <v>29</v>
      </c>
      <c r="AL12" s="39" t="s">
        <v>30</v>
      </c>
      <c r="AM12" s="39" t="s">
        <v>488</v>
      </c>
      <c r="AN12" s="39" t="s">
        <v>31</v>
      </c>
      <c r="AO12" s="39" t="s">
        <v>32</v>
      </c>
      <c r="AP12" s="39" t="s">
        <v>33</v>
      </c>
      <c r="AQ12" s="39" t="s">
        <v>34</v>
      </c>
      <c r="AR12" s="39" t="s">
        <v>35</v>
      </c>
      <c r="AS12" s="39" t="s">
        <v>36</v>
      </c>
      <c r="AT12" s="39" t="s">
        <v>37</v>
      </c>
      <c r="AU12" s="39" t="s">
        <v>38</v>
      </c>
      <c r="AV12" s="39" t="s">
        <v>39</v>
      </c>
      <c r="AW12" s="39" t="s">
        <v>40</v>
      </c>
      <c r="AX12" s="39" t="s">
        <v>41</v>
      </c>
      <c r="AY12" s="39" t="s">
        <v>42</v>
      </c>
      <c r="AZ12" s="39" t="s">
        <v>43</v>
      </c>
      <c r="BA12" s="39" t="s">
        <v>44</v>
      </c>
      <c r="BB12" s="39" t="s">
        <v>45</v>
      </c>
      <c r="BC12" s="39" t="s">
        <v>46</v>
      </c>
      <c r="BD12" s="39" t="s">
        <v>47</v>
      </c>
      <c r="BE12" s="39" t="s">
        <v>48</v>
      </c>
      <c r="BF12" s="39" t="s">
        <v>49</v>
      </c>
      <c r="BG12" s="39" t="s">
        <v>50</v>
      </c>
      <c r="BH12" s="39" t="s">
        <v>51</v>
      </c>
      <c r="BI12" s="39" t="s">
        <v>52</v>
      </c>
      <c r="BJ12" s="39" t="s">
        <v>496</v>
      </c>
      <c r="BK12" s="39" t="s">
        <v>462</v>
      </c>
      <c r="BL12" s="39" t="s">
        <v>53</v>
      </c>
      <c r="BM12" s="39" t="s">
        <v>54</v>
      </c>
      <c r="BN12" s="39" t="s">
        <v>55</v>
      </c>
      <c r="BO12" s="39" t="s">
        <v>56</v>
      </c>
      <c r="BP12" s="39" t="s">
        <v>57</v>
      </c>
      <c r="BQ12" s="39" t="s">
        <v>463</v>
      </c>
      <c r="BR12" s="39" t="s">
        <v>58</v>
      </c>
      <c r="BS12" s="39" t="s">
        <v>59</v>
      </c>
      <c r="BT12" s="39" t="s">
        <v>60</v>
      </c>
      <c r="BU12" s="39" t="s">
        <v>61</v>
      </c>
      <c r="BV12" s="39" t="s">
        <v>62</v>
      </c>
      <c r="BW12" s="39" t="s">
        <v>63</v>
      </c>
      <c r="BX12" s="39" t="s">
        <v>64</v>
      </c>
      <c r="BY12" s="39" t="s">
        <v>65</v>
      </c>
      <c r="BZ12" s="39" t="s">
        <v>66</v>
      </c>
      <c r="CA12" s="39" t="s">
        <v>501</v>
      </c>
      <c r="CB12" s="39" t="s">
        <v>67</v>
      </c>
      <c r="CC12" s="39" t="s">
        <v>68</v>
      </c>
      <c r="CD12" s="44" t="s">
        <v>477</v>
      </c>
      <c r="CE12" s="44" t="s">
        <v>478</v>
      </c>
      <c r="CF12" s="45" t="s">
        <v>479</v>
      </c>
      <c r="CG12" s="62"/>
      <c r="CH12" s="54" t="s">
        <v>69</v>
      </c>
      <c r="CI12" s="55"/>
      <c r="CJ12" s="55"/>
    </row>
    <row r="13" spans="1:88" s="3" customFormat="1" ht="14.1" customHeight="1" x14ac:dyDescent="0.25">
      <c r="A13" s="26"/>
      <c r="B13" s="22"/>
      <c r="C13" s="23"/>
      <c r="D13" s="24"/>
      <c r="E13" s="38">
        <v>1</v>
      </c>
      <c r="F13" s="38">
        <v>2</v>
      </c>
      <c r="G13" s="38">
        <v>3</v>
      </c>
      <c r="H13" s="38">
        <v>4</v>
      </c>
      <c r="I13" s="38">
        <v>5</v>
      </c>
      <c r="J13" s="38">
        <v>6</v>
      </c>
      <c r="K13" s="38">
        <v>7</v>
      </c>
      <c r="L13" s="38">
        <v>8</v>
      </c>
      <c r="M13" s="38">
        <v>9</v>
      </c>
      <c r="N13" s="38">
        <v>10</v>
      </c>
      <c r="O13" s="38">
        <v>11</v>
      </c>
      <c r="P13" s="38">
        <v>12</v>
      </c>
      <c r="Q13" s="38">
        <v>13</v>
      </c>
      <c r="R13" s="38">
        <v>14</v>
      </c>
      <c r="S13" s="38">
        <v>15</v>
      </c>
      <c r="T13" s="38">
        <v>16</v>
      </c>
      <c r="U13" s="38">
        <v>17</v>
      </c>
      <c r="V13" s="38">
        <v>18</v>
      </c>
      <c r="W13" s="38">
        <v>19</v>
      </c>
      <c r="X13" s="38">
        <v>20</v>
      </c>
      <c r="Y13" s="38">
        <v>21</v>
      </c>
      <c r="Z13" s="38">
        <v>22</v>
      </c>
      <c r="AA13" s="38">
        <v>23</v>
      </c>
      <c r="AB13" s="38">
        <v>24</v>
      </c>
      <c r="AC13" s="38">
        <v>25</v>
      </c>
      <c r="AD13" s="38">
        <v>26</v>
      </c>
      <c r="AE13" s="38">
        <v>27</v>
      </c>
      <c r="AF13" s="38">
        <v>28</v>
      </c>
      <c r="AG13" s="38">
        <v>29</v>
      </c>
      <c r="AH13" s="38">
        <v>30</v>
      </c>
      <c r="AI13" s="38">
        <v>31</v>
      </c>
      <c r="AJ13" s="38">
        <v>32</v>
      </c>
      <c r="AK13" s="38">
        <v>33</v>
      </c>
      <c r="AL13" s="38">
        <v>34</v>
      </c>
      <c r="AM13" s="38">
        <v>35</v>
      </c>
      <c r="AN13" s="38">
        <v>36</v>
      </c>
      <c r="AO13" s="38">
        <v>37</v>
      </c>
      <c r="AP13" s="38">
        <v>38</v>
      </c>
      <c r="AQ13" s="38">
        <v>39</v>
      </c>
      <c r="AR13" s="38">
        <v>40</v>
      </c>
      <c r="AS13" s="38">
        <v>41</v>
      </c>
      <c r="AT13" s="38">
        <v>42</v>
      </c>
      <c r="AU13" s="38">
        <v>43</v>
      </c>
      <c r="AV13" s="38">
        <v>44</v>
      </c>
      <c r="AW13" s="38">
        <v>45</v>
      </c>
      <c r="AX13" s="38">
        <v>46</v>
      </c>
      <c r="AY13" s="38">
        <v>47</v>
      </c>
      <c r="AZ13" s="38">
        <v>48</v>
      </c>
      <c r="BA13" s="38">
        <v>49</v>
      </c>
      <c r="BB13" s="38">
        <v>50</v>
      </c>
      <c r="BC13" s="38">
        <v>51</v>
      </c>
      <c r="BD13" s="38">
        <v>52</v>
      </c>
      <c r="BE13" s="38">
        <v>53</v>
      </c>
      <c r="BF13" s="38">
        <v>54</v>
      </c>
      <c r="BG13" s="38">
        <v>55</v>
      </c>
      <c r="BH13" s="38">
        <v>56</v>
      </c>
      <c r="BI13" s="38">
        <v>57</v>
      </c>
      <c r="BJ13" s="38">
        <v>58</v>
      </c>
      <c r="BK13" s="38">
        <v>59</v>
      </c>
      <c r="BL13" s="38">
        <v>60</v>
      </c>
      <c r="BM13" s="38">
        <v>61</v>
      </c>
      <c r="BN13" s="38">
        <v>62</v>
      </c>
      <c r="BO13" s="38">
        <v>63</v>
      </c>
      <c r="BP13" s="38">
        <v>64</v>
      </c>
      <c r="BQ13" s="38">
        <v>65</v>
      </c>
      <c r="BR13" s="38">
        <v>66</v>
      </c>
      <c r="BS13" s="38">
        <v>67</v>
      </c>
      <c r="BT13" s="38">
        <v>68</v>
      </c>
      <c r="BU13" s="38">
        <v>69</v>
      </c>
      <c r="BV13" s="38">
        <v>70</v>
      </c>
      <c r="BW13" s="38">
        <v>71</v>
      </c>
      <c r="BX13" s="38">
        <v>72</v>
      </c>
      <c r="BY13" s="38">
        <v>73</v>
      </c>
      <c r="BZ13" s="38">
        <v>74</v>
      </c>
      <c r="CA13" s="38">
        <v>75</v>
      </c>
      <c r="CB13" s="38">
        <v>76</v>
      </c>
      <c r="CC13" s="38">
        <v>77</v>
      </c>
      <c r="CD13" s="38">
        <v>78</v>
      </c>
      <c r="CE13" s="38">
        <v>79</v>
      </c>
      <c r="CF13" s="38">
        <v>80</v>
      </c>
      <c r="CG13" s="38">
        <v>81</v>
      </c>
      <c r="CH13" s="20"/>
      <c r="CI13" s="20"/>
      <c r="CJ13" s="21"/>
    </row>
    <row r="14" spans="1:88" s="3" customFormat="1" ht="15" customHeight="1" x14ac:dyDescent="0.25">
      <c r="A14" s="9" t="s">
        <v>4</v>
      </c>
      <c r="B14" s="13" t="s">
        <v>487</v>
      </c>
      <c r="C14" s="10" t="s">
        <v>3</v>
      </c>
      <c r="D14" s="14">
        <f>CH14</f>
        <v>5930</v>
      </c>
      <c r="E14" s="5"/>
      <c r="F14" s="5"/>
      <c r="G14" s="5"/>
      <c r="H14" s="29"/>
      <c r="I14" s="5"/>
      <c r="J14" s="5"/>
      <c r="K14" s="5"/>
      <c r="L14" s="30"/>
      <c r="M14" s="31"/>
      <c r="N14" s="5"/>
      <c r="O14" s="5"/>
      <c r="P14" s="30"/>
      <c r="Q14" s="5"/>
      <c r="R14" s="5"/>
      <c r="S14" s="5"/>
      <c r="T14" s="32"/>
      <c r="U14" s="5"/>
      <c r="V14" s="5"/>
      <c r="W14" s="5"/>
      <c r="X14" s="5"/>
      <c r="Y14" s="5"/>
      <c r="Z14" s="30"/>
      <c r="AA14" s="5"/>
      <c r="AB14" s="5"/>
      <c r="AC14" s="5"/>
      <c r="AD14" s="5"/>
      <c r="AE14" s="5"/>
      <c r="AF14" s="5"/>
      <c r="AG14" s="5"/>
      <c r="AH14" s="33"/>
      <c r="AI14" s="5"/>
      <c r="AJ14" s="5"/>
      <c r="AK14" s="5"/>
      <c r="AL14" s="5"/>
      <c r="AM14" s="28"/>
      <c r="AN14" s="5"/>
      <c r="AO14" s="5"/>
      <c r="AP14" s="5"/>
      <c r="AQ14" s="5"/>
      <c r="AR14" s="5"/>
      <c r="AS14" s="30"/>
      <c r="AT14" s="5"/>
      <c r="AU14" s="5"/>
      <c r="AV14" s="5"/>
      <c r="AW14" s="30"/>
      <c r="AX14" s="34"/>
      <c r="AY14" s="33"/>
      <c r="AZ14" s="5"/>
      <c r="BA14" s="35"/>
      <c r="BB14" s="5"/>
      <c r="BC14" s="36"/>
      <c r="BD14" s="36"/>
      <c r="BE14" s="5"/>
      <c r="BF14" s="37"/>
      <c r="BG14" s="33"/>
      <c r="BH14" s="5"/>
      <c r="BI14" s="5"/>
      <c r="BJ14" s="28"/>
      <c r="BK14" s="5"/>
      <c r="BL14" s="35"/>
      <c r="BM14" s="5"/>
      <c r="BN14" s="5"/>
      <c r="BO14" s="36"/>
      <c r="BP14" s="5"/>
      <c r="BQ14" s="5"/>
      <c r="BR14" s="5"/>
      <c r="BS14" s="5"/>
      <c r="BT14" s="5"/>
      <c r="BU14" s="5"/>
      <c r="BV14" s="5"/>
      <c r="BW14" s="5"/>
      <c r="BX14" s="30"/>
      <c r="BY14" s="33"/>
      <c r="BZ14" s="5"/>
      <c r="CA14" s="5"/>
      <c r="CB14" s="5"/>
      <c r="CC14" s="5"/>
      <c r="CD14" s="36"/>
      <c r="CE14" s="5"/>
      <c r="CF14" s="5"/>
      <c r="CG14" s="5"/>
      <c r="CH14" s="58">
        <v>5930</v>
      </c>
      <c r="CI14" s="15"/>
      <c r="CJ14" s="27">
        <f>CI14*CH14</f>
        <v>0</v>
      </c>
    </row>
    <row r="15" spans="1:88" s="3" customFormat="1" ht="15" customHeight="1" x14ac:dyDescent="0.25">
      <c r="A15" s="9" t="s">
        <v>481</v>
      </c>
      <c r="B15" s="13" t="s">
        <v>486</v>
      </c>
      <c r="C15" s="10" t="s">
        <v>3</v>
      </c>
      <c r="D15" s="14">
        <f t="shared" ref="D15:D17" si="0">CH15</f>
        <v>7050</v>
      </c>
      <c r="E15" s="5"/>
      <c r="F15" s="5"/>
      <c r="G15" s="5"/>
      <c r="H15" s="29"/>
      <c r="I15" s="5"/>
      <c r="J15" s="5"/>
      <c r="K15" s="5"/>
      <c r="L15" s="30"/>
      <c r="M15" s="31"/>
      <c r="N15" s="5"/>
      <c r="O15" s="5"/>
      <c r="P15" s="30"/>
      <c r="Q15" s="5"/>
      <c r="R15" s="5"/>
      <c r="S15" s="5"/>
      <c r="T15" s="32"/>
      <c r="U15" s="5"/>
      <c r="V15" s="5"/>
      <c r="W15" s="5"/>
      <c r="X15" s="5"/>
      <c r="Y15" s="5"/>
      <c r="Z15" s="30"/>
      <c r="AA15" s="5"/>
      <c r="AB15" s="5"/>
      <c r="AC15" s="5"/>
      <c r="AD15" s="5"/>
      <c r="AE15" s="5"/>
      <c r="AF15" s="5"/>
      <c r="AG15" s="5"/>
      <c r="AH15" s="33"/>
      <c r="AI15" s="5"/>
      <c r="AJ15" s="5"/>
      <c r="AK15" s="5"/>
      <c r="AL15" s="5"/>
      <c r="AM15" s="28"/>
      <c r="AN15" s="5"/>
      <c r="AO15" s="5"/>
      <c r="AP15" s="5"/>
      <c r="AQ15" s="5"/>
      <c r="AR15" s="5"/>
      <c r="AS15" s="30"/>
      <c r="AT15" s="5"/>
      <c r="AU15" s="5"/>
      <c r="AV15" s="5"/>
      <c r="AW15" s="30"/>
      <c r="AX15" s="34"/>
      <c r="AY15" s="33"/>
      <c r="AZ15" s="5"/>
      <c r="BA15" s="35"/>
      <c r="BB15" s="5"/>
      <c r="BC15" s="36"/>
      <c r="BD15" s="36"/>
      <c r="BE15" s="5"/>
      <c r="BF15" s="37"/>
      <c r="BG15" s="33"/>
      <c r="BH15" s="5"/>
      <c r="BI15" s="5"/>
      <c r="BJ15" s="28"/>
      <c r="BK15" s="5"/>
      <c r="BL15" s="35"/>
      <c r="BM15" s="5"/>
      <c r="BN15" s="5"/>
      <c r="BO15" s="36"/>
      <c r="BP15" s="5"/>
      <c r="BQ15" s="5"/>
      <c r="BR15" s="5"/>
      <c r="BS15" s="5"/>
      <c r="BT15" s="5"/>
      <c r="BU15" s="5"/>
      <c r="BV15" s="5"/>
      <c r="BW15" s="5"/>
      <c r="BX15" s="30"/>
      <c r="BY15" s="33"/>
      <c r="BZ15" s="5"/>
      <c r="CA15" s="5"/>
      <c r="CB15" s="5"/>
      <c r="CC15" s="5"/>
      <c r="CD15" s="36"/>
      <c r="CE15" s="5"/>
      <c r="CF15" s="5"/>
      <c r="CG15" s="5"/>
      <c r="CH15" s="58">
        <v>7050</v>
      </c>
      <c r="CI15" s="15"/>
      <c r="CJ15" s="27">
        <f t="shared" ref="CJ15:CJ17" si="1">CI15*CH15</f>
        <v>0</v>
      </c>
    </row>
    <row r="16" spans="1:88" s="3" customFormat="1" ht="15" customHeight="1" x14ac:dyDescent="0.25">
      <c r="A16" s="9" t="s">
        <v>482</v>
      </c>
      <c r="B16" s="13" t="s">
        <v>484</v>
      </c>
      <c r="C16" s="10" t="s">
        <v>3</v>
      </c>
      <c r="D16" s="14">
        <f t="shared" si="0"/>
        <v>6600</v>
      </c>
      <c r="E16" s="5"/>
      <c r="F16" s="5"/>
      <c r="G16" s="5"/>
      <c r="H16" s="29"/>
      <c r="I16" s="5"/>
      <c r="J16" s="5"/>
      <c r="K16" s="5"/>
      <c r="L16" s="30"/>
      <c r="M16" s="31"/>
      <c r="N16" s="5"/>
      <c r="O16" s="5"/>
      <c r="P16" s="30"/>
      <c r="Q16" s="5"/>
      <c r="R16" s="5"/>
      <c r="S16" s="5"/>
      <c r="T16" s="32"/>
      <c r="U16" s="5"/>
      <c r="V16" s="5"/>
      <c r="W16" s="5"/>
      <c r="X16" s="5"/>
      <c r="Y16" s="5"/>
      <c r="Z16" s="30"/>
      <c r="AA16" s="5"/>
      <c r="AB16" s="5"/>
      <c r="AC16" s="5"/>
      <c r="AD16" s="5"/>
      <c r="AE16" s="5"/>
      <c r="AF16" s="5"/>
      <c r="AG16" s="5"/>
      <c r="AH16" s="33"/>
      <c r="AI16" s="5"/>
      <c r="AJ16" s="5"/>
      <c r="AK16" s="5"/>
      <c r="AL16" s="5"/>
      <c r="AM16" s="28"/>
      <c r="AN16" s="5"/>
      <c r="AO16" s="5"/>
      <c r="AP16" s="5"/>
      <c r="AQ16" s="5"/>
      <c r="AR16" s="5"/>
      <c r="AS16" s="30"/>
      <c r="AT16" s="5"/>
      <c r="AU16" s="5"/>
      <c r="AV16" s="5"/>
      <c r="AW16" s="30"/>
      <c r="AX16" s="34"/>
      <c r="AY16" s="33"/>
      <c r="AZ16" s="5"/>
      <c r="BA16" s="35"/>
      <c r="BB16" s="5"/>
      <c r="BC16" s="36"/>
      <c r="BD16" s="36"/>
      <c r="BE16" s="5"/>
      <c r="BF16" s="37"/>
      <c r="BG16" s="33"/>
      <c r="BH16" s="5"/>
      <c r="BI16" s="5"/>
      <c r="BJ16" s="28"/>
      <c r="BK16" s="5"/>
      <c r="BL16" s="35"/>
      <c r="BM16" s="5"/>
      <c r="BN16" s="5"/>
      <c r="BO16" s="36"/>
      <c r="BP16" s="5"/>
      <c r="BQ16" s="5"/>
      <c r="BR16" s="5"/>
      <c r="BS16" s="5"/>
      <c r="BT16" s="5"/>
      <c r="BU16" s="5"/>
      <c r="BV16" s="5"/>
      <c r="BW16" s="5"/>
      <c r="BX16" s="30"/>
      <c r="BY16" s="33"/>
      <c r="BZ16" s="5"/>
      <c r="CA16" s="5"/>
      <c r="CB16" s="5"/>
      <c r="CC16" s="5"/>
      <c r="CD16" s="36"/>
      <c r="CE16" s="5"/>
      <c r="CF16" s="5"/>
      <c r="CG16" s="5"/>
      <c r="CH16" s="58">
        <v>6600</v>
      </c>
      <c r="CI16" s="15"/>
      <c r="CJ16" s="27">
        <f t="shared" si="1"/>
        <v>0</v>
      </c>
    </row>
    <row r="17" spans="1:88" s="3" customFormat="1" ht="15" customHeight="1" x14ac:dyDescent="0.25">
      <c r="A17" s="9" t="s">
        <v>483</v>
      </c>
      <c r="B17" s="13" t="s">
        <v>485</v>
      </c>
      <c r="C17" s="10" t="s">
        <v>3</v>
      </c>
      <c r="D17" s="14">
        <f t="shared" si="0"/>
        <v>7350</v>
      </c>
      <c r="E17" s="5"/>
      <c r="F17" s="5"/>
      <c r="G17" s="5"/>
      <c r="H17" s="29"/>
      <c r="I17" s="5"/>
      <c r="J17" s="5"/>
      <c r="K17" s="5"/>
      <c r="L17" s="30"/>
      <c r="M17" s="31"/>
      <c r="N17" s="5"/>
      <c r="O17" s="5"/>
      <c r="P17" s="30"/>
      <c r="Q17" s="5"/>
      <c r="R17" s="5"/>
      <c r="S17" s="5"/>
      <c r="T17" s="32"/>
      <c r="U17" s="5"/>
      <c r="V17" s="5"/>
      <c r="W17" s="5"/>
      <c r="X17" s="5"/>
      <c r="Y17" s="5"/>
      <c r="Z17" s="30"/>
      <c r="AA17" s="5"/>
      <c r="AB17" s="5"/>
      <c r="AC17" s="5"/>
      <c r="AD17" s="5"/>
      <c r="AE17" s="5"/>
      <c r="AF17" s="5"/>
      <c r="AG17" s="5"/>
      <c r="AH17" s="33"/>
      <c r="AI17" s="5"/>
      <c r="AJ17" s="5"/>
      <c r="AK17" s="5"/>
      <c r="AL17" s="5"/>
      <c r="AM17" s="28"/>
      <c r="AN17" s="5"/>
      <c r="AO17" s="5"/>
      <c r="AP17" s="5"/>
      <c r="AQ17" s="5"/>
      <c r="AR17" s="5"/>
      <c r="AS17" s="30"/>
      <c r="AT17" s="5"/>
      <c r="AU17" s="5"/>
      <c r="AV17" s="5"/>
      <c r="AW17" s="30"/>
      <c r="AX17" s="34"/>
      <c r="AY17" s="33"/>
      <c r="AZ17" s="5"/>
      <c r="BA17" s="35"/>
      <c r="BB17" s="5"/>
      <c r="BC17" s="36"/>
      <c r="BD17" s="36"/>
      <c r="BE17" s="5"/>
      <c r="BF17" s="37"/>
      <c r="BG17" s="33"/>
      <c r="BH17" s="5"/>
      <c r="BI17" s="5"/>
      <c r="BJ17" s="28"/>
      <c r="BK17" s="5"/>
      <c r="BL17" s="35"/>
      <c r="BM17" s="5"/>
      <c r="BN17" s="5"/>
      <c r="BO17" s="36"/>
      <c r="BP17" s="5"/>
      <c r="BQ17" s="5"/>
      <c r="BR17" s="5"/>
      <c r="BS17" s="5"/>
      <c r="BT17" s="5"/>
      <c r="BU17" s="5"/>
      <c r="BV17" s="5"/>
      <c r="BW17" s="5"/>
      <c r="BX17" s="30"/>
      <c r="BY17" s="33"/>
      <c r="BZ17" s="5"/>
      <c r="CA17" s="5"/>
      <c r="CB17" s="5"/>
      <c r="CC17" s="5"/>
      <c r="CD17" s="36"/>
      <c r="CE17" s="5"/>
      <c r="CF17" s="5"/>
      <c r="CG17" s="5"/>
      <c r="CH17" s="58">
        <v>7350</v>
      </c>
      <c r="CI17" s="15"/>
      <c r="CJ17" s="27">
        <f t="shared" si="1"/>
        <v>0</v>
      </c>
    </row>
    <row r="18" spans="1:88" s="3" customFormat="1" ht="24.75" customHeight="1" x14ac:dyDescent="0.25">
      <c r="A18" s="9"/>
      <c r="B18" s="48" t="s">
        <v>443</v>
      </c>
      <c r="C18" s="48"/>
      <c r="D18" s="49"/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6">
        <v>0</v>
      </c>
      <c r="AV18" s="56">
        <v>0</v>
      </c>
      <c r="AW18" s="56">
        <v>0</v>
      </c>
      <c r="AX18" s="56">
        <v>0</v>
      </c>
      <c r="AY18" s="56">
        <v>0</v>
      </c>
      <c r="AZ18" s="56">
        <v>0</v>
      </c>
      <c r="BA18" s="56">
        <v>0</v>
      </c>
      <c r="BB18" s="56">
        <v>0</v>
      </c>
      <c r="BC18" s="56">
        <v>0</v>
      </c>
      <c r="BD18" s="56">
        <v>0</v>
      </c>
      <c r="BE18" s="56">
        <v>0</v>
      </c>
      <c r="BF18" s="56">
        <v>0</v>
      </c>
      <c r="BG18" s="56">
        <v>0</v>
      </c>
      <c r="BH18" s="56">
        <v>0</v>
      </c>
      <c r="BI18" s="56">
        <v>0</v>
      </c>
      <c r="BJ18" s="56">
        <v>0</v>
      </c>
      <c r="BK18" s="56">
        <v>0</v>
      </c>
      <c r="BL18" s="56">
        <v>0</v>
      </c>
      <c r="BM18" s="56">
        <v>0</v>
      </c>
      <c r="BN18" s="56">
        <v>0</v>
      </c>
      <c r="BO18" s="56">
        <v>0</v>
      </c>
      <c r="BP18" s="56">
        <v>0</v>
      </c>
      <c r="BQ18" s="56">
        <v>0</v>
      </c>
      <c r="BR18" s="56">
        <v>0</v>
      </c>
      <c r="BS18" s="56">
        <v>0</v>
      </c>
      <c r="BT18" s="56">
        <v>0</v>
      </c>
      <c r="BU18" s="56">
        <v>0</v>
      </c>
      <c r="BV18" s="56">
        <v>0</v>
      </c>
      <c r="BW18" s="56">
        <v>0</v>
      </c>
      <c r="BX18" s="56">
        <v>0</v>
      </c>
      <c r="BY18" s="56">
        <v>0</v>
      </c>
      <c r="BZ18" s="56">
        <v>0</v>
      </c>
      <c r="CA18" s="56">
        <v>0</v>
      </c>
      <c r="CB18" s="56">
        <v>0</v>
      </c>
      <c r="CC18" s="56">
        <v>0</v>
      </c>
      <c r="CD18" s="56">
        <v>0</v>
      </c>
      <c r="CE18" s="56">
        <v>0</v>
      </c>
      <c r="CF18" s="56">
        <v>0</v>
      </c>
      <c r="CG18" s="56">
        <v>0</v>
      </c>
      <c r="CH18" s="50">
        <v>70825.899999999994</v>
      </c>
      <c r="CI18" s="50"/>
      <c r="CJ18" s="50"/>
    </row>
    <row r="19" spans="1:88" s="12" customFormat="1" ht="24.75" customHeight="1" x14ac:dyDescent="0.2">
      <c r="A19" s="25"/>
      <c r="B19" s="48" t="s">
        <v>442</v>
      </c>
      <c r="C19" s="48"/>
      <c r="D19" s="49"/>
      <c r="E19" s="57">
        <v>3471.6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2430.12</v>
      </c>
      <c r="U19" s="57">
        <v>0</v>
      </c>
      <c r="V19" s="57">
        <v>2777.2799999999997</v>
      </c>
      <c r="W19" s="57">
        <v>0</v>
      </c>
      <c r="X19" s="57">
        <v>0</v>
      </c>
      <c r="Y19" s="57">
        <v>0</v>
      </c>
      <c r="Z19" s="57">
        <v>1041.48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347.15999999999997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3471.6</v>
      </c>
      <c r="AR19" s="57">
        <v>0</v>
      </c>
      <c r="AS19" s="57">
        <v>0</v>
      </c>
      <c r="AT19" s="57">
        <v>0</v>
      </c>
      <c r="AU19" s="57">
        <v>0</v>
      </c>
      <c r="AV19" s="57">
        <v>1041.48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0</v>
      </c>
      <c r="BC19" s="57">
        <v>0</v>
      </c>
      <c r="BD19" s="57">
        <v>0</v>
      </c>
      <c r="BE19" s="57">
        <v>0</v>
      </c>
      <c r="BF19" s="57">
        <v>0</v>
      </c>
      <c r="BG19" s="57">
        <v>0</v>
      </c>
      <c r="BH19" s="57">
        <v>0</v>
      </c>
      <c r="BI19" s="57">
        <v>0</v>
      </c>
      <c r="BJ19" s="57">
        <v>1388.6399999999999</v>
      </c>
      <c r="BK19" s="57">
        <v>0</v>
      </c>
      <c r="BL19" s="57">
        <v>0</v>
      </c>
      <c r="BM19" s="57">
        <v>0</v>
      </c>
      <c r="BN19" s="57">
        <v>0</v>
      </c>
      <c r="BO19" s="57">
        <v>0</v>
      </c>
      <c r="BP19" s="57">
        <v>0</v>
      </c>
      <c r="BQ19" s="57">
        <v>0</v>
      </c>
      <c r="BR19" s="57">
        <v>0</v>
      </c>
      <c r="BS19" s="57">
        <v>0</v>
      </c>
      <c r="BT19" s="57">
        <v>0</v>
      </c>
      <c r="BU19" s="57">
        <v>1562.22</v>
      </c>
      <c r="BV19" s="57">
        <v>694.31999999999994</v>
      </c>
      <c r="BW19" s="57">
        <v>6596.04</v>
      </c>
      <c r="BX19" s="57">
        <v>0</v>
      </c>
      <c r="BY19" s="57">
        <v>0</v>
      </c>
      <c r="BZ19" s="57">
        <v>0</v>
      </c>
      <c r="CA19" s="57">
        <v>0</v>
      </c>
      <c r="CB19" s="57">
        <v>0</v>
      </c>
      <c r="CC19" s="57">
        <v>0</v>
      </c>
      <c r="CD19" s="57">
        <v>0</v>
      </c>
      <c r="CE19" s="57">
        <v>0</v>
      </c>
      <c r="CF19" s="57">
        <v>0</v>
      </c>
      <c r="CG19" s="57">
        <v>277.72799999999995</v>
      </c>
      <c r="CH19" s="50">
        <f>SUM(E19:CG19)</f>
        <v>25099.667999999998</v>
      </c>
      <c r="CI19" s="50"/>
      <c r="CJ19" s="50"/>
    </row>
    <row r="20" spans="1:88" s="12" customFormat="1" ht="24.75" customHeight="1" x14ac:dyDescent="0.2">
      <c r="A20" s="25"/>
      <c r="B20" s="46" t="s">
        <v>441</v>
      </c>
      <c r="C20" s="46"/>
      <c r="D20" s="47"/>
      <c r="E20" s="57">
        <v>347.16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243.012</v>
      </c>
      <c r="U20" s="57">
        <v>0</v>
      </c>
      <c r="V20" s="57">
        <v>277.72800000000001</v>
      </c>
      <c r="W20" s="57">
        <v>0</v>
      </c>
      <c r="X20" s="57">
        <v>0</v>
      </c>
      <c r="Y20" s="57">
        <v>0</v>
      </c>
      <c r="Z20" s="57">
        <v>104.14800000000001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34.716000000000001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347.16</v>
      </c>
      <c r="AR20" s="57">
        <v>0</v>
      </c>
      <c r="AS20" s="57">
        <v>0</v>
      </c>
      <c r="AT20" s="57">
        <v>0</v>
      </c>
      <c r="AU20" s="57">
        <v>0</v>
      </c>
      <c r="AV20" s="57">
        <v>104.14800000000001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  <c r="BC20" s="57">
        <v>0</v>
      </c>
      <c r="BD20" s="57">
        <v>0</v>
      </c>
      <c r="BE20" s="57">
        <v>0</v>
      </c>
      <c r="BF20" s="57">
        <v>0</v>
      </c>
      <c r="BG20" s="57">
        <v>0</v>
      </c>
      <c r="BH20" s="57">
        <v>0</v>
      </c>
      <c r="BI20" s="57">
        <v>0</v>
      </c>
      <c r="BJ20" s="57">
        <v>138.864</v>
      </c>
      <c r="BK20" s="57">
        <v>0</v>
      </c>
      <c r="BL20" s="57">
        <v>0</v>
      </c>
      <c r="BM20" s="57">
        <v>0</v>
      </c>
      <c r="BN20" s="57">
        <v>0</v>
      </c>
      <c r="BO20" s="57">
        <v>0</v>
      </c>
      <c r="BP20" s="57">
        <v>0</v>
      </c>
      <c r="BQ20" s="57">
        <v>0</v>
      </c>
      <c r="BR20" s="57">
        <v>0</v>
      </c>
      <c r="BS20" s="57">
        <v>0</v>
      </c>
      <c r="BT20" s="57">
        <v>0</v>
      </c>
      <c r="BU20" s="57">
        <v>156.22200000000001</v>
      </c>
      <c r="BV20" s="57">
        <v>69.432000000000002</v>
      </c>
      <c r="BW20" s="57">
        <v>659.60400000000004</v>
      </c>
      <c r="BX20" s="57">
        <v>0</v>
      </c>
      <c r="BY20" s="57">
        <v>0</v>
      </c>
      <c r="BZ20" s="57">
        <v>0</v>
      </c>
      <c r="CA20" s="57">
        <v>0</v>
      </c>
      <c r="CB20" s="57">
        <v>0</v>
      </c>
      <c r="CC20" s="57">
        <v>0</v>
      </c>
      <c r="CD20" s="57">
        <v>0</v>
      </c>
      <c r="CE20" s="57">
        <v>0</v>
      </c>
      <c r="CF20" s="57">
        <v>0</v>
      </c>
      <c r="CG20" s="57">
        <v>27.772799999999997</v>
      </c>
      <c r="CH20" s="50">
        <f>CH19*0.1</f>
        <v>2509.9668000000001</v>
      </c>
      <c r="CI20" s="50"/>
      <c r="CJ20" s="50"/>
    </row>
    <row r="21" spans="1:88" s="4" customFormat="1" ht="39.75" customHeight="1" x14ac:dyDescent="0.25">
      <c r="D21" s="16"/>
      <c r="L21" s="16"/>
      <c r="AY21" s="18"/>
      <c r="BG21" s="18"/>
      <c r="BY21" s="18"/>
      <c r="CH21" s="17"/>
      <c r="CI21" s="17"/>
    </row>
    <row r="22" spans="1:88" s="1" customFormat="1" ht="27.75" customHeight="1" x14ac:dyDescent="0.25">
      <c r="A22" s="4"/>
      <c r="B22" s="4"/>
      <c r="C22" s="4"/>
      <c r="D22" s="16"/>
      <c r="E22" s="4"/>
      <c r="F22" s="4"/>
      <c r="G22" s="4"/>
      <c r="H22" s="4"/>
      <c r="I22" s="4"/>
      <c r="J22" s="4"/>
      <c r="K22" s="4"/>
      <c r="L22" s="1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8"/>
      <c r="AZ22" s="4"/>
      <c r="BA22" s="4"/>
      <c r="BB22" s="4"/>
      <c r="BC22" s="4"/>
      <c r="BD22" s="4"/>
      <c r="BE22" s="4"/>
      <c r="BF22" s="4"/>
      <c r="BG22" s="18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18"/>
      <c r="BZ22" s="4"/>
      <c r="CA22" s="4"/>
      <c r="CB22" s="4"/>
      <c r="CC22" s="4"/>
      <c r="CD22" s="4"/>
      <c r="CE22" s="4"/>
      <c r="CF22" s="4"/>
      <c r="CG22" s="4"/>
      <c r="CH22" s="17"/>
      <c r="CI22" s="17"/>
      <c r="CJ22" s="4"/>
    </row>
    <row r="23" spans="1:88" s="1" customFormat="1" ht="23.25" customHeight="1" x14ac:dyDescent="0.25">
      <c r="A23" s="4"/>
      <c r="B23" s="4"/>
      <c r="C23" s="4"/>
      <c r="D23" s="16"/>
      <c r="E23" s="4"/>
      <c r="F23" s="4"/>
      <c r="G23" s="4"/>
      <c r="H23" s="4"/>
      <c r="I23" s="4"/>
      <c r="J23" s="4"/>
      <c r="K23" s="4"/>
      <c r="L23" s="1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8"/>
      <c r="AZ23" s="4"/>
      <c r="BA23" s="4"/>
      <c r="BB23" s="4"/>
      <c r="BC23" s="4"/>
      <c r="BD23" s="4"/>
      <c r="BE23" s="4"/>
      <c r="BF23" s="4"/>
      <c r="BG23" s="18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18"/>
      <c r="BZ23" s="4"/>
      <c r="CA23" s="4"/>
      <c r="CB23" s="4"/>
      <c r="CC23" s="4"/>
      <c r="CD23" s="4"/>
      <c r="CE23" s="4"/>
      <c r="CF23" s="4"/>
      <c r="CG23" s="4"/>
      <c r="CH23" s="17"/>
      <c r="CI23" s="17"/>
      <c r="CJ23" s="4"/>
    </row>
    <row r="24" spans="1:88" s="1" customFormat="1" ht="24.75" customHeight="1" x14ac:dyDescent="0.25">
      <c r="A24" s="4"/>
      <c r="B24" s="4"/>
      <c r="C24" s="4"/>
      <c r="D24" s="16"/>
      <c r="E24" s="4"/>
      <c r="F24" s="4"/>
      <c r="G24" s="4"/>
      <c r="H24" s="4"/>
      <c r="I24" s="4"/>
      <c r="J24" s="4"/>
      <c r="K24" s="4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8"/>
      <c r="AZ24" s="4"/>
      <c r="BA24" s="4"/>
      <c r="BB24" s="4"/>
      <c r="BC24" s="4"/>
      <c r="BD24" s="4"/>
      <c r="BE24" s="4"/>
      <c r="BF24" s="4"/>
      <c r="BG24" s="18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18"/>
      <c r="BZ24" s="4"/>
      <c r="CA24" s="4"/>
      <c r="CB24" s="4"/>
      <c r="CC24" s="4"/>
      <c r="CD24" s="4"/>
      <c r="CE24" s="4"/>
      <c r="CF24" s="4"/>
      <c r="CG24" s="4"/>
      <c r="CH24" s="17"/>
      <c r="CI24" s="17"/>
      <c r="CJ24" s="4"/>
    </row>
    <row r="25" spans="1:88" s="1" customFormat="1" ht="26.25" customHeight="1" x14ac:dyDescent="0.25">
      <c r="A25" s="4"/>
      <c r="B25" s="4"/>
      <c r="C25" s="4"/>
      <c r="D25" s="16"/>
      <c r="E25" s="4"/>
      <c r="F25" s="4"/>
      <c r="G25" s="4"/>
      <c r="H25" s="4"/>
      <c r="I25" s="4"/>
      <c r="J25" s="4"/>
      <c r="K25" s="4"/>
      <c r="L25" s="1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8"/>
      <c r="AZ25" s="4"/>
      <c r="BA25" s="4"/>
      <c r="BB25" s="4"/>
      <c r="BC25" s="4"/>
      <c r="BD25" s="4"/>
      <c r="BE25" s="4"/>
      <c r="BF25" s="4"/>
      <c r="BG25" s="18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18"/>
      <c r="BZ25" s="4"/>
      <c r="CA25" s="4"/>
      <c r="CB25" s="4"/>
      <c r="CC25" s="4"/>
      <c r="CD25" s="4"/>
      <c r="CE25" s="4"/>
      <c r="CF25" s="4"/>
      <c r="CG25" s="4"/>
      <c r="CH25" s="17"/>
      <c r="CI25" s="17"/>
      <c r="CJ25" s="4"/>
    </row>
    <row r="26" spans="1:88" s="1" customFormat="1" ht="23.25" customHeight="1" x14ac:dyDescent="0.25">
      <c r="A26" s="4"/>
      <c r="B26" s="4"/>
      <c r="C26" s="4"/>
      <c r="D26" s="16"/>
      <c r="E26" s="4"/>
      <c r="F26" s="4"/>
      <c r="G26" s="4"/>
      <c r="H26" s="4"/>
      <c r="I26" s="4"/>
      <c r="J26" s="4"/>
      <c r="K26" s="4"/>
      <c r="L26" s="1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8"/>
      <c r="AZ26" s="4"/>
      <c r="BA26" s="4"/>
      <c r="BB26" s="4"/>
      <c r="BC26" s="4"/>
      <c r="BD26" s="4"/>
      <c r="BE26" s="4"/>
      <c r="BF26" s="4"/>
      <c r="BG26" s="18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18"/>
      <c r="BZ26" s="4"/>
      <c r="CA26" s="4"/>
      <c r="CB26" s="4"/>
      <c r="CC26" s="4"/>
      <c r="CD26" s="4"/>
      <c r="CE26" s="4"/>
      <c r="CF26" s="4"/>
      <c r="CG26" s="4"/>
      <c r="CH26" s="17"/>
      <c r="CI26" s="17"/>
      <c r="CJ26" s="4"/>
    </row>
    <row r="27" spans="1:88" s="1" customFormat="1" ht="23.25" customHeight="1" x14ac:dyDescent="0.25">
      <c r="A27" s="4"/>
      <c r="B27" s="4"/>
      <c r="C27" s="4"/>
      <c r="D27" s="16"/>
      <c r="E27" s="4"/>
      <c r="F27" s="4"/>
      <c r="G27" s="4"/>
      <c r="H27" s="4"/>
      <c r="I27" s="4"/>
      <c r="J27" s="4"/>
      <c r="K27" s="4"/>
      <c r="L27" s="1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8"/>
      <c r="AZ27" s="4"/>
      <c r="BA27" s="4"/>
      <c r="BB27" s="4"/>
      <c r="BC27" s="4"/>
      <c r="BD27" s="4"/>
      <c r="BE27" s="4"/>
      <c r="BF27" s="4"/>
      <c r="BG27" s="18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18"/>
      <c r="BZ27" s="4"/>
      <c r="CA27" s="4"/>
      <c r="CB27" s="4"/>
      <c r="CC27" s="4"/>
      <c r="CD27" s="4"/>
      <c r="CE27" s="4"/>
      <c r="CF27" s="4"/>
      <c r="CG27" s="4"/>
      <c r="CH27" s="17"/>
      <c r="CI27" s="17"/>
      <c r="CJ27" s="4"/>
    </row>
    <row r="28" spans="1:88" s="1" customFormat="1" ht="22.5" customHeight="1" x14ac:dyDescent="0.25">
      <c r="A28" s="4"/>
      <c r="B28" s="4"/>
      <c r="C28" s="4"/>
      <c r="D28" s="16"/>
      <c r="E28" s="4"/>
      <c r="F28" s="4"/>
      <c r="G28" s="4"/>
      <c r="H28" s="4"/>
      <c r="I28" s="4"/>
      <c r="J28" s="4"/>
      <c r="K28" s="4"/>
      <c r="L28" s="1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8"/>
      <c r="AZ28" s="4"/>
      <c r="BA28" s="4"/>
      <c r="BB28" s="4"/>
      <c r="BC28" s="4"/>
      <c r="BD28" s="4"/>
      <c r="BE28" s="4"/>
      <c r="BF28" s="4"/>
      <c r="BG28" s="18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18"/>
      <c r="BZ28" s="4"/>
      <c r="CA28" s="4"/>
      <c r="CB28" s="4"/>
      <c r="CC28" s="4"/>
      <c r="CD28" s="4"/>
      <c r="CE28" s="4"/>
      <c r="CF28" s="4"/>
      <c r="CG28" s="4"/>
      <c r="CH28" s="17"/>
      <c r="CI28" s="17"/>
      <c r="CJ28" s="4"/>
    </row>
    <row r="29" spans="1:88" s="1" customFormat="1" ht="23.25" customHeight="1" x14ac:dyDescent="0.25">
      <c r="A29" s="4"/>
      <c r="B29" s="4"/>
      <c r="C29" s="4"/>
      <c r="D29" s="16"/>
      <c r="E29" s="4"/>
      <c r="F29" s="4"/>
      <c r="G29" s="4"/>
      <c r="H29" s="4"/>
      <c r="I29" s="4"/>
      <c r="J29" s="4"/>
      <c r="K29" s="4"/>
      <c r="L29" s="1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8"/>
      <c r="AZ29" s="4"/>
      <c r="BA29" s="4"/>
      <c r="BB29" s="4"/>
      <c r="BC29" s="4"/>
      <c r="BD29" s="4"/>
      <c r="BE29" s="4"/>
      <c r="BF29" s="4"/>
      <c r="BG29" s="18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18"/>
      <c r="BZ29" s="4"/>
      <c r="CA29" s="4"/>
      <c r="CB29" s="4"/>
      <c r="CC29" s="4"/>
      <c r="CD29" s="4"/>
      <c r="CE29" s="4"/>
      <c r="CF29" s="4"/>
      <c r="CG29" s="4"/>
      <c r="CH29" s="17"/>
      <c r="CI29" s="17"/>
      <c r="CJ29" s="4"/>
    </row>
    <row r="30" spans="1:88" s="1" customFormat="1" ht="27.75" customHeight="1" x14ac:dyDescent="0.25">
      <c r="A30" s="4"/>
      <c r="B30" s="4"/>
      <c r="C30" s="4"/>
      <c r="D30" s="16"/>
      <c r="E30" s="4"/>
      <c r="F30" s="4"/>
      <c r="G30" s="4"/>
      <c r="H30" s="4"/>
      <c r="I30" s="4"/>
      <c r="J30" s="4"/>
      <c r="K30" s="4"/>
      <c r="L30" s="1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8"/>
      <c r="AZ30" s="4"/>
      <c r="BA30" s="4"/>
      <c r="BB30" s="4"/>
      <c r="BC30" s="4"/>
      <c r="BD30" s="4"/>
      <c r="BE30" s="4"/>
      <c r="BF30" s="4"/>
      <c r="BG30" s="18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18"/>
      <c r="BZ30" s="4"/>
      <c r="CA30" s="4"/>
      <c r="CB30" s="4"/>
      <c r="CC30" s="4"/>
      <c r="CD30" s="4"/>
      <c r="CE30" s="4"/>
      <c r="CF30" s="4"/>
      <c r="CG30" s="4"/>
      <c r="CH30" s="17"/>
      <c r="CI30" s="17"/>
      <c r="CJ30" s="4"/>
    </row>
    <row r="31" spans="1:88" s="1" customFormat="1" ht="23.25" customHeight="1" x14ac:dyDescent="0.25">
      <c r="A31" s="4"/>
      <c r="B31" s="4"/>
      <c r="C31" s="4"/>
      <c r="D31" s="16"/>
      <c r="E31" s="4"/>
      <c r="F31" s="4"/>
      <c r="G31" s="4"/>
      <c r="H31" s="4"/>
      <c r="I31" s="4"/>
      <c r="J31" s="4"/>
      <c r="K31" s="4"/>
      <c r="L31" s="1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8"/>
      <c r="AZ31" s="4"/>
      <c r="BA31" s="4"/>
      <c r="BB31" s="4"/>
      <c r="BC31" s="4"/>
      <c r="BD31" s="4"/>
      <c r="BE31" s="4"/>
      <c r="BF31" s="4"/>
      <c r="BG31" s="18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18"/>
      <c r="BZ31" s="4"/>
      <c r="CA31" s="4"/>
      <c r="CB31" s="4"/>
      <c r="CC31" s="4"/>
      <c r="CD31" s="4"/>
      <c r="CE31" s="4"/>
      <c r="CF31" s="4"/>
      <c r="CG31" s="4"/>
      <c r="CH31" s="17"/>
      <c r="CI31" s="17"/>
      <c r="CJ31" s="4"/>
    </row>
    <row r="32" spans="1:88" s="1" customFormat="1" ht="20.25" customHeight="1" x14ac:dyDescent="0.25">
      <c r="A32" s="4"/>
      <c r="B32" s="4"/>
      <c r="C32" s="4"/>
      <c r="D32" s="16"/>
      <c r="E32" s="4"/>
      <c r="F32" s="4"/>
      <c r="G32" s="4"/>
      <c r="H32" s="4"/>
      <c r="I32" s="4"/>
      <c r="J32" s="4"/>
      <c r="K32" s="4"/>
      <c r="L32" s="1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8"/>
      <c r="AZ32" s="4"/>
      <c r="BA32" s="4"/>
      <c r="BB32" s="4"/>
      <c r="BC32" s="4"/>
      <c r="BD32" s="4"/>
      <c r="BE32" s="4"/>
      <c r="BF32" s="4"/>
      <c r="BG32" s="18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18"/>
      <c r="BZ32" s="4"/>
      <c r="CA32" s="4"/>
      <c r="CB32" s="4"/>
      <c r="CC32" s="4"/>
      <c r="CD32" s="4"/>
      <c r="CE32" s="4"/>
      <c r="CF32" s="4"/>
      <c r="CG32" s="4"/>
      <c r="CH32" s="17"/>
      <c r="CI32" s="17"/>
      <c r="CJ32" s="4"/>
    </row>
    <row r="33" spans="1:88" s="1" customFormat="1" ht="24" customHeight="1" x14ac:dyDescent="0.25">
      <c r="A33" s="4"/>
      <c r="B33" s="4"/>
      <c r="C33" s="4"/>
      <c r="D33" s="16"/>
      <c r="E33" s="4"/>
      <c r="F33" s="4"/>
      <c r="G33" s="4"/>
      <c r="H33" s="4"/>
      <c r="I33" s="4"/>
      <c r="J33" s="4"/>
      <c r="K33" s="4"/>
      <c r="L33" s="1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8"/>
      <c r="AZ33" s="4"/>
      <c r="BA33" s="4"/>
      <c r="BB33" s="4"/>
      <c r="BC33" s="4"/>
      <c r="BD33" s="4"/>
      <c r="BE33" s="4"/>
      <c r="BF33" s="4"/>
      <c r="BG33" s="18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18"/>
      <c r="BZ33" s="4"/>
      <c r="CA33" s="4"/>
      <c r="CB33" s="4"/>
      <c r="CC33" s="4"/>
      <c r="CD33" s="4"/>
      <c r="CE33" s="4"/>
      <c r="CF33" s="4"/>
      <c r="CG33" s="4"/>
      <c r="CH33" s="17"/>
      <c r="CI33" s="17"/>
      <c r="CJ33" s="4"/>
    </row>
    <row r="34" spans="1:88" s="1" customFormat="1" ht="24" customHeight="1" x14ac:dyDescent="0.25">
      <c r="A34" s="4"/>
      <c r="B34" s="4"/>
      <c r="C34" s="4"/>
      <c r="D34" s="16"/>
      <c r="E34" s="4"/>
      <c r="F34" s="4"/>
      <c r="G34" s="4"/>
      <c r="H34" s="4"/>
      <c r="I34" s="4"/>
      <c r="J34" s="4"/>
      <c r="K34" s="4"/>
      <c r="L34" s="1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8"/>
      <c r="AZ34" s="4"/>
      <c r="BA34" s="4"/>
      <c r="BB34" s="4"/>
      <c r="BC34" s="4"/>
      <c r="BD34" s="4"/>
      <c r="BE34" s="4"/>
      <c r="BF34" s="4"/>
      <c r="BG34" s="18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18"/>
      <c r="BZ34" s="4"/>
      <c r="CA34" s="4"/>
      <c r="CB34" s="4"/>
      <c r="CC34" s="4"/>
      <c r="CD34" s="4"/>
      <c r="CE34" s="4"/>
      <c r="CF34" s="4"/>
      <c r="CG34" s="4"/>
      <c r="CH34" s="17"/>
      <c r="CI34" s="17"/>
      <c r="CJ34" s="4"/>
    </row>
    <row r="35" spans="1:88" s="1" customFormat="1" ht="24" customHeight="1" x14ac:dyDescent="0.25">
      <c r="A35" s="4"/>
      <c r="B35" s="4"/>
      <c r="C35" s="4"/>
      <c r="D35" s="16"/>
      <c r="E35" s="4"/>
      <c r="F35" s="4"/>
      <c r="G35" s="4"/>
      <c r="H35" s="4"/>
      <c r="I35" s="4"/>
      <c r="J35" s="4"/>
      <c r="K35" s="4"/>
      <c r="L35" s="1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8"/>
      <c r="AZ35" s="4"/>
      <c r="BA35" s="4"/>
      <c r="BB35" s="4"/>
      <c r="BC35" s="4"/>
      <c r="BD35" s="4"/>
      <c r="BE35" s="4"/>
      <c r="BF35" s="4"/>
      <c r="BG35" s="18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18"/>
      <c r="BZ35" s="4"/>
      <c r="CA35" s="4"/>
      <c r="CB35" s="4"/>
      <c r="CC35" s="4"/>
      <c r="CD35" s="4"/>
      <c r="CE35" s="4"/>
      <c r="CF35" s="4"/>
      <c r="CG35" s="4"/>
      <c r="CH35" s="17"/>
      <c r="CI35" s="17"/>
      <c r="CJ35" s="4"/>
    </row>
    <row r="36" spans="1:88" s="1" customFormat="1" ht="24" customHeight="1" x14ac:dyDescent="0.25">
      <c r="A36" s="4"/>
      <c r="B36" s="4"/>
      <c r="C36" s="4"/>
      <c r="D36" s="16"/>
      <c r="E36" s="4"/>
      <c r="F36" s="4"/>
      <c r="G36" s="4"/>
      <c r="H36" s="4"/>
      <c r="I36" s="4"/>
      <c r="J36" s="4"/>
      <c r="K36" s="4"/>
      <c r="L36" s="1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8"/>
      <c r="AZ36" s="4"/>
      <c r="BA36" s="4"/>
      <c r="BB36" s="4"/>
      <c r="BC36" s="4"/>
      <c r="BD36" s="4"/>
      <c r="BE36" s="4"/>
      <c r="BF36" s="4"/>
      <c r="BG36" s="18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18"/>
      <c r="BZ36" s="4"/>
      <c r="CA36" s="4"/>
      <c r="CB36" s="4"/>
      <c r="CC36" s="4"/>
      <c r="CD36" s="4"/>
      <c r="CE36" s="4"/>
      <c r="CF36" s="4"/>
      <c r="CG36" s="4"/>
      <c r="CH36" s="17"/>
      <c r="CI36" s="17"/>
      <c r="CJ36" s="4"/>
    </row>
    <row r="37" spans="1:88" s="1" customFormat="1" ht="24" customHeight="1" x14ac:dyDescent="0.25">
      <c r="A37" s="4"/>
      <c r="B37" s="4"/>
      <c r="C37" s="4"/>
      <c r="D37" s="16"/>
      <c r="E37" s="4"/>
      <c r="F37" s="4"/>
      <c r="G37" s="4"/>
      <c r="H37" s="4"/>
      <c r="I37" s="4"/>
      <c r="J37" s="4"/>
      <c r="K37" s="4"/>
      <c r="L37" s="1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18"/>
      <c r="AZ37" s="4"/>
      <c r="BA37" s="4"/>
      <c r="BB37" s="4"/>
      <c r="BC37" s="4"/>
      <c r="BD37" s="4"/>
      <c r="BE37" s="4"/>
      <c r="BF37" s="4"/>
      <c r="BG37" s="18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18"/>
      <c r="BZ37" s="4"/>
      <c r="CA37" s="4"/>
      <c r="CB37" s="4"/>
      <c r="CC37" s="4"/>
      <c r="CD37" s="4"/>
      <c r="CE37" s="4"/>
      <c r="CF37" s="4"/>
      <c r="CG37" s="4"/>
      <c r="CH37" s="17"/>
      <c r="CI37" s="17"/>
      <c r="CJ37" s="4"/>
    </row>
    <row r="38" spans="1:88" s="1" customFormat="1" ht="24" customHeight="1" x14ac:dyDescent="0.25">
      <c r="A38" s="4"/>
      <c r="B38" s="4"/>
      <c r="C38" s="4"/>
      <c r="D38" s="16"/>
      <c r="E38" s="4"/>
      <c r="F38" s="4"/>
      <c r="G38" s="4"/>
      <c r="H38" s="4"/>
      <c r="I38" s="4"/>
      <c r="J38" s="4"/>
      <c r="K38" s="4"/>
      <c r="L38" s="16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18"/>
      <c r="AZ38" s="4"/>
      <c r="BA38" s="4"/>
      <c r="BB38" s="4"/>
      <c r="BC38" s="4"/>
      <c r="BD38" s="4"/>
      <c r="BE38" s="4"/>
      <c r="BF38" s="4"/>
      <c r="BG38" s="18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18"/>
      <c r="BZ38" s="4"/>
      <c r="CA38" s="4"/>
      <c r="CB38" s="4"/>
      <c r="CC38" s="4"/>
      <c r="CD38" s="4"/>
      <c r="CE38" s="4"/>
      <c r="CF38" s="4"/>
      <c r="CG38" s="4"/>
      <c r="CH38" s="17"/>
      <c r="CI38" s="17"/>
      <c r="CJ38" s="4"/>
    </row>
    <row r="39" spans="1:88" s="1" customFormat="1" ht="24" customHeight="1" x14ac:dyDescent="0.25">
      <c r="A39" s="4"/>
      <c r="B39" s="4"/>
      <c r="C39" s="4"/>
      <c r="D39" s="16"/>
      <c r="E39" s="4"/>
      <c r="F39" s="4"/>
      <c r="G39" s="4"/>
      <c r="H39" s="4"/>
      <c r="I39" s="4"/>
      <c r="J39" s="4"/>
      <c r="K39" s="4"/>
      <c r="L39" s="1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18"/>
      <c r="AZ39" s="4"/>
      <c r="BA39" s="4"/>
      <c r="BB39" s="4"/>
      <c r="BC39" s="4"/>
      <c r="BD39" s="4"/>
      <c r="BE39" s="4"/>
      <c r="BF39" s="4"/>
      <c r="BG39" s="18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18"/>
      <c r="BZ39" s="4"/>
      <c r="CA39" s="4"/>
      <c r="CB39" s="4"/>
      <c r="CC39" s="4"/>
      <c r="CD39" s="4"/>
      <c r="CE39" s="4"/>
      <c r="CF39" s="4"/>
      <c r="CG39" s="4"/>
      <c r="CH39" s="17"/>
      <c r="CI39" s="17"/>
      <c r="CJ39" s="4"/>
    </row>
    <row r="40" spans="1:88" s="1" customFormat="1" ht="24" customHeight="1" x14ac:dyDescent="0.25">
      <c r="A40" s="4"/>
      <c r="B40" s="4"/>
      <c r="C40" s="4"/>
      <c r="D40" s="16"/>
      <c r="E40" s="4"/>
      <c r="F40" s="4"/>
      <c r="G40" s="4"/>
      <c r="H40" s="4"/>
      <c r="I40" s="4"/>
      <c r="J40" s="4"/>
      <c r="K40" s="4"/>
      <c r="L40" s="16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18"/>
      <c r="AZ40" s="4"/>
      <c r="BA40" s="4"/>
      <c r="BB40" s="4"/>
      <c r="BC40" s="4"/>
      <c r="BD40" s="4"/>
      <c r="BE40" s="4"/>
      <c r="BF40" s="4"/>
      <c r="BG40" s="18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18"/>
      <c r="BZ40" s="4"/>
      <c r="CA40" s="4"/>
      <c r="CB40" s="4"/>
      <c r="CC40" s="4"/>
      <c r="CD40" s="4"/>
      <c r="CE40" s="4"/>
      <c r="CF40" s="4"/>
      <c r="CG40" s="4"/>
      <c r="CH40" s="17"/>
      <c r="CI40" s="17"/>
      <c r="CJ40" s="4"/>
    </row>
    <row r="41" spans="1:88" s="1" customFormat="1" ht="24" customHeight="1" x14ac:dyDescent="0.25">
      <c r="A41" s="4"/>
      <c r="B41" s="4"/>
      <c r="C41" s="4"/>
      <c r="D41" s="16"/>
      <c r="E41" s="4"/>
      <c r="F41" s="4"/>
      <c r="G41" s="4"/>
      <c r="H41" s="4"/>
      <c r="I41" s="4"/>
      <c r="J41" s="4"/>
      <c r="K41" s="4"/>
      <c r="L41" s="1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18"/>
      <c r="AZ41" s="4"/>
      <c r="BA41" s="4"/>
      <c r="BB41" s="4"/>
      <c r="BC41" s="4"/>
      <c r="BD41" s="4"/>
      <c r="BE41" s="4"/>
      <c r="BF41" s="4"/>
      <c r="BG41" s="18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18"/>
      <c r="BZ41" s="4"/>
      <c r="CA41" s="4"/>
      <c r="CB41" s="4"/>
      <c r="CC41" s="4"/>
      <c r="CD41" s="4"/>
      <c r="CE41" s="4"/>
      <c r="CF41" s="4"/>
      <c r="CG41" s="4"/>
      <c r="CH41" s="17"/>
      <c r="CI41" s="17"/>
      <c r="CJ41" s="4"/>
    </row>
    <row r="42" spans="1:88" s="1" customFormat="1" ht="24" customHeight="1" x14ac:dyDescent="0.25">
      <c r="A42" s="4"/>
      <c r="B42" s="4"/>
      <c r="C42" s="4"/>
      <c r="D42" s="16"/>
      <c r="E42" s="4"/>
      <c r="F42" s="4"/>
      <c r="G42" s="4"/>
      <c r="H42" s="4"/>
      <c r="I42" s="4"/>
      <c r="J42" s="4"/>
      <c r="K42" s="4"/>
      <c r="L42" s="1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8"/>
      <c r="AZ42" s="4"/>
      <c r="BA42" s="4"/>
      <c r="BB42" s="4"/>
      <c r="BC42" s="4"/>
      <c r="BD42" s="4"/>
      <c r="BE42" s="4"/>
      <c r="BF42" s="4"/>
      <c r="BG42" s="18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18"/>
      <c r="BZ42" s="4"/>
      <c r="CA42" s="4"/>
      <c r="CB42" s="4"/>
      <c r="CC42" s="4"/>
      <c r="CD42" s="4"/>
      <c r="CE42" s="4"/>
      <c r="CF42" s="4"/>
      <c r="CG42" s="4"/>
      <c r="CH42" s="17"/>
      <c r="CI42" s="17"/>
      <c r="CJ42" s="4"/>
    </row>
    <row r="43" spans="1:88" s="1" customFormat="1" ht="24" customHeight="1" x14ac:dyDescent="0.25">
      <c r="A43" s="4"/>
      <c r="B43" s="4"/>
      <c r="C43" s="4"/>
      <c r="D43" s="16"/>
      <c r="E43" s="4"/>
      <c r="F43" s="4"/>
      <c r="G43" s="4"/>
      <c r="H43" s="4"/>
      <c r="I43" s="4"/>
      <c r="J43" s="4"/>
      <c r="K43" s="4"/>
      <c r="L43" s="16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18"/>
      <c r="AZ43" s="4"/>
      <c r="BA43" s="4"/>
      <c r="BB43" s="4"/>
      <c r="BC43" s="4"/>
      <c r="BD43" s="4"/>
      <c r="BE43" s="4"/>
      <c r="BF43" s="4"/>
      <c r="BG43" s="18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18"/>
      <c r="BZ43" s="4"/>
      <c r="CA43" s="4"/>
      <c r="CB43" s="4"/>
      <c r="CC43" s="4"/>
      <c r="CD43" s="4"/>
      <c r="CE43" s="4"/>
      <c r="CF43" s="4"/>
      <c r="CG43" s="4"/>
      <c r="CH43" s="17"/>
      <c r="CI43" s="17"/>
      <c r="CJ43" s="4"/>
    </row>
    <row r="44" spans="1:88" ht="24" customHeight="1" x14ac:dyDescent="0.25"/>
    <row r="45" spans="1:88" ht="24" customHeight="1" x14ac:dyDescent="0.25"/>
    <row r="46" spans="1:88" ht="24" customHeight="1" x14ac:dyDescent="0.25"/>
    <row r="47" spans="1:88" ht="24" customHeight="1" x14ac:dyDescent="0.25"/>
    <row r="48" spans="1:8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</sheetData>
  <mergeCells count="12">
    <mergeCell ref="A2:D4"/>
    <mergeCell ref="CG6:CG12"/>
    <mergeCell ref="CH12:CJ12"/>
    <mergeCell ref="CH20:CJ20"/>
    <mergeCell ref="B6:B12"/>
    <mergeCell ref="C6:C12"/>
    <mergeCell ref="D6:D12"/>
    <mergeCell ref="CH18:CJ18"/>
    <mergeCell ref="B20:D20"/>
    <mergeCell ref="B18:D18"/>
    <mergeCell ref="B19:D19"/>
    <mergeCell ref="CH19:CJ19"/>
  </mergeCells>
  <pageMargins left="0.7" right="0.7" top="0.75" bottom="0.75" header="0.3" footer="0.3"/>
  <pageSetup paperSize="9" orientation="portrait" r:id="rId1"/>
  <headerFooter differentFirst="1">
    <oddHeader>&amp;C&amp;P</oddHeader>
    <firstHeader>&amp;R2022 m.            d. Preliminariosios sutarties Nr. _
 dėl maisto produktų (bulvių) centralizuoto pirkimo II dalies 
2 priedas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Lapas2</vt:lpstr>
      <vt:lpstr>Lapas2!Print_Area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Cironkienė</dc:creator>
  <cp:lastModifiedBy>Windows User</cp:lastModifiedBy>
  <cp:lastPrinted>2022-09-29T13:22:25Z</cp:lastPrinted>
  <dcterms:created xsi:type="dcterms:W3CDTF">2006-09-16T00:00:00Z</dcterms:created>
  <dcterms:modified xsi:type="dcterms:W3CDTF">2022-09-29T13:22:30Z</dcterms:modified>
</cp:coreProperties>
</file>