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E:\konkursai nauji\2022,12,07 KMSA bulv 11 635033\Pasi8lymas NKP\"/>
    </mc:Choice>
  </mc:AlternateContent>
  <xr:revisionPtr revIDLastSave="0" documentId="13_ncr:1_{A4066DF3-5761-441B-88C9-77DA707ECA9C}" xr6:coauthVersionLast="47" xr6:coauthVersionMax="47" xr10:uidLastSave="{00000000-0000-0000-0000-000000000000}"/>
  <bookViews>
    <workbookView xWindow="-120" yWindow="-120" windowWidth="29040" windowHeight="15840" xr2:uid="{00000000-000D-0000-FFFF-FFFF00000000}"/>
  </bookViews>
  <sheets>
    <sheet name="Lapas1" sheetId="1" r:id="rId1"/>
  </sheets>
  <definedNames>
    <definedName name="_xlnm.Print_Area" localSheetId="0">Lapas1!$A$1:$H$97</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34" i="1" l="1"/>
  <c r="H34" i="1"/>
  <c r="G35" i="1"/>
  <c r="H35" i="1" s="1"/>
  <c r="G36" i="1"/>
  <c r="H36" i="1"/>
  <c r="G33" i="1"/>
  <c r="H33" i="1" s="1"/>
  <c r="H37" i="1" l="1"/>
  <c r="B23" i="1" s="1"/>
  <c r="G37" i="1"/>
  <c r="B25" i="1" s="1"/>
</calcChain>
</file>

<file path=xl/sharedStrings.xml><?xml version="1.0" encoding="utf-8"?>
<sst xmlns="http://schemas.openxmlformats.org/spreadsheetml/2006/main" count="88" uniqueCount="80">
  <si>
    <t>Už pasiūlymą atsakingo asmens vardas, pavardė</t>
  </si>
  <si>
    <t>Telefono numeris</t>
  </si>
  <si>
    <t>El. pašto adresas</t>
  </si>
  <si>
    <r>
      <t xml:space="preserve">Tiekėjo adresas, pašto kodas </t>
    </r>
    <r>
      <rPr>
        <i/>
        <sz val="12"/>
        <color theme="1"/>
        <rFont val="Times New Roman"/>
        <family val="1"/>
        <charset val="186"/>
      </rPr>
      <t>/jei dalyvauja jungtinės veiklos sutartimi, surašomi visų sutarties šalių duomenys.</t>
    </r>
  </si>
  <si>
    <t>Eil. Nr.</t>
  </si>
  <si>
    <t>Mato vnt.</t>
  </si>
  <si>
    <t>PVM tarifas %</t>
  </si>
  <si>
    <t>be PVM (Eur)</t>
  </si>
  <si>
    <t>su PVM (Eur)</t>
  </si>
  <si>
    <t>Pateikto dokumento pavadinimas</t>
  </si>
  <si>
    <t xml:space="preserve">Bendra planuojama kaina </t>
  </si>
  <si>
    <t>Bendra planuojama kaina:</t>
  </si>
  <si>
    <t>Vieneto įkainis, Eur (be PVM)</t>
  </si>
  <si>
    <t>3. Šiuo pasiūlymu įsipareigojame laikytis Viešųjų pirkimų įstatymo, kitų teisės aktų, pirkimo dokumentuose išdėstytų reikalavimų bei sutarties sąlygų.</t>
  </si>
  <si>
    <t>4. Patvirtiname, kad visi pridedami dokumentai yra mūsų pasiūlymo dalis.</t>
  </si>
  <si>
    <t>5. Įsipareigojame laikytis pasiūlyme pateiktų ir pirkimo dokumentuose nustatytų sąlygų bei nesiimti jokių veiksmų, galinčių sutrukdyti pasiūlymo akceptavimui ar sutarties pasirašymui ir įsipareigojimui.</t>
  </si>
  <si>
    <t>1.</t>
  </si>
  <si>
    <t>10. Vykdant sutartį pasitelksiu šiuos specialistus, kuriuos ketinu įdarbinti (toliau - kvazisubtiekėjus) ****:</t>
  </si>
  <si>
    <t>Eil.  Nr.</t>
  </si>
  <si>
    <t>PASTABOS:</t>
  </si>
  <si>
    <t>Pirkimo sąlygų 2 priedas</t>
  </si>
  <si>
    <t xml:space="preserve">PASIŪLYMAS </t>
  </si>
  <si>
    <t>Viso:</t>
  </si>
  <si>
    <t>8. Vykdant sutartį pasitelksiu šiuos ūkio subjektus, kurių pajėgumais remiuosi**</t>
  </si>
  <si>
    <t xml:space="preserve">**Pildyti tuomet, jei sutarties vykdymui bus pasitelkti ūkio subjektai, kurių pajėgumais tiekėjas remiasi, kad atitiktų kvalifikacijos reikalavimus. Pateikiama ūkio subjektų, kurių pajėgumais tiekėjas remiasi, pasirašytos laisvos formos deklaracijos ar  kito dokumento, patvirtinančio sutikimą dalyvauti šiame viešajame pirkime, skaitmeninė kopija.         
</t>
  </si>
  <si>
    <t xml:space="preserve">Ūkio subjekto, kurio pajėgumais tiekėjas remiasi, pavadinimas, kodas, adresas </t>
  </si>
  <si>
    <t>Kvazisubtiekėjo vardas ir pavardė</t>
  </si>
  <si>
    <t>Pateikto dokumento pavadinimas, puslapių skaičius</t>
  </si>
  <si>
    <t xml:space="preserve">3) Tuo atveju, kai viešajame pirkime nurodomi fiziniai asmenys (pvz. tiekėjai, tiekėjo darbuotojai, subtiekėjai ir (ar) kvazisubtiekėjai), pateiktų asmens duomenų valdytojas yra Kauno miesto savivaldybės administracija (juridinio asmens kodas 188764867, adresas: Laisvės al. 96, LT-44251 Kaunas, tel. (8 37)  42 26 31, el. p. info@kaunas.lt). Asmens duomenys tvarkomi (tvarkymo pagrindas)  siekiant išnagrinėti viešajame pirkime pateiktus dokumentus ir informuoti apie viešojo pirkimo procedūras Viešųjų pirkimų įstatymo nustatyta tvarka. Asmens duomenys Savivaldybės administracijoje bus saugomi teisės aktų, reglamentuojančių duomenų saugojimo terminus, nustatyta tvarka ir gali būti teikiami tretiesiems asmenims tokia apimtimi, kuri yra būtina pagal Viešųjų pirkimų įstatymą. 
Jeigu tiekėjas viešajame pirkime pateikia fizinių asmenų – darbuotojų, subtiekėjų ir (ar) kvazisubtiekėjų asmens duomenis, jis juos privalo informuoti apie jų asmens duomenų pateikimą  Savivaldybės administracijai ir numatomą jų tvarkymą.
Fiziniai asmenys  turi teisę prašyti (kreipiantis raštu), kad duomenų valdytojas leistų susipažinti su jų asmens duomenimis ir juos ištaisytų arba ištrintų, arba apribotų duomenų tvarkymą, taip pat turi teisę nesutikti, kad duomenys būtų tvarkomi, teisę perkelti duomenis, teisę atšaukti duotą sutikimą bei teisę pateikti skundą Valstybinei duomenų apsaugos inspekcijai (L. Sapiegos g. 17, Vilnius 10312, el. p. ada@ada.lt), o taip pat pasikonsultuoti su Kauno miesto savivaldybės administracijos Asmens duomenų apsaugos pareigūnu el. p. dap@kaunas.lt. Daugiau informacijos apie duomenų tvarkymą rasite www.kaunas.lt.
</t>
  </si>
  <si>
    <r>
      <t xml:space="preserve">Tiekėjo pavadinimas, įmonės kodas (pagal įmonės registravimo duomenis) </t>
    </r>
    <r>
      <rPr>
        <i/>
        <sz val="12"/>
        <color theme="1"/>
        <rFont val="Times New Roman"/>
        <family val="1"/>
      </rPr>
      <t>/jei dalyvauja jungtinės veiklos sutartimi surašomi visų sutarties šalių duomenys/</t>
    </r>
  </si>
  <si>
    <t xml:space="preserve">Tais atvejais, kai pagal galiojančius teisės aktus tiekėjui nereikia mokėti PVM, prašome nurodyti juridinį pagrindą: </t>
  </si>
  <si>
    <t xml:space="preserve">******Pildyti tuomet, jei bus pateikta konfidenciali informacija. Tiekėjas negali nurodyti, kad konfidenciali yra pasiūlymo kaina arba, kad visas pasiūlymas yra konfidencialus. </t>
  </si>
  <si>
    <t>12. Šiame pasiūlyme yra pateikta ir konfidenciali informacija (dokumentai su konfidencialia informacija įsegti atskirai)******:</t>
  </si>
  <si>
    <r>
      <t>13.</t>
    </r>
    <r>
      <rPr>
        <sz val="12"/>
        <color theme="1"/>
        <rFont val="Times New Roman"/>
        <family val="1"/>
        <charset val="186"/>
      </rPr>
      <t xml:space="preserve"> </t>
    </r>
    <r>
      <rPr>
        <b/>
        <sz val="12"/>
        <color theme="1"/>
        <rFont val="Times New Roman"/>
        <family val="1"/>
        <charset val="186"/>
      </rPr>
      <t>Kartu su pasiūlymu pateikiami šie dokumentai:</t>
    </r>
  </si>
  <si>
    <t>2) 12 punkte prašome nurodyti tiekėjo pasiūlymo konfidencialią informaciją. Konfidencialia informacija gali būti, pavyzdžiui, komercinė (gamybinė) paslaptis ir konfidencialieji pasiūlymų aspektai. Konfidencialia negalima laikyti informacijos nurodytos VPĮ 20 str. 2 d. Tiekėjas neturi teisės nurodyti, kad visa pasiūlyme pateikta informacija yra konfidenciali. Tiekėjas turi aiškiai nurodyti, kokie su pasiūlymu pateikti dokumentai laikytini konfidencialiais. Perkančioji organizacija, Komisija, jos nariai ar ekspertai ir kiti asmenys negali atskleisti tiekėjo pateiktos informacijos, kurią tiekėjas nurodė kaip konfidencialią. Jei tiekėjas nenurodo konfidencialios informacijos, laikoma, kad tokios tiekėjo pasiūlyme nėra.</t>
  </si>
  <si>
    <t>Trečiojo asmens vardas, pavardė / pavadinimas, adresas</t>
  </si>
  <si>
    <t>Trečiojo asmens priemonės, kuriomis naudosis sutarties vykdymo laikotarpiu</t>
  </si>
  <si>
    <t xml:space="preserve">Pastaba: Tiekėjai nurodo taikomą (jei taikoma) PVM tarifą (5-tas lentelės stulpelis) ir įkainį (6-tas lentelės stulpelis). Pageidautina, kad 6 stulpelyje paslaugų įkainis būtų nurodytas ne daugiau kaip 2 skaitmenų po kablelio tikslumu. Kiti pasiūlymo kainos skaičiavimai bus paskaičiuoti automatiškai. </t>
  </si>
  <si>
    <t xml:space="preserve">Eur be PVM (7 stulpelio suminė eilutė) </t>
  </si>
  <si>
    <t>7. Jeigu mūsų pasiūlymas bus priimtas, mes sutinkame pirkimo sąlygose nurodytu terminu sudaryti sutartį.</t>
  </si>
  <si>
    <t>11. Vykdant sutartį pasitelksiu šiuos trečiuosius asmenis, kurių pajėgumais remiuosi, tačiau jie sutarties nevykdys*****:</t>
  </si>
  <si>
    <t>*****Pildyti tuomet, jei bus pasitelkti tretieji asmenys, kurie aktyviai sutarties nevykdys, tik suteiks atitinkamus pajėgumus tiekėjui, tam, kad jis atitiktų kvalifikacijos reikalavimus. Nurodyti informaciją apie su trečiaisiais asmenimis pasirašytas sutartis, ketinimo protokolus ir pan.</t>
  </si>
  <si>
    <t>2.</t>
  </si>
  <si>
    <t>Prekės pavadinimas</t>
  </si>
  <si>
    <t>Eur su PVM (8 stulpelio suminė eilutė)</t>
  </si>
  <si>
    <t>Preliminarus kiekis per 12 mėn.*</t>
  </si>
  <si>
    <t>2. Į pasiūlymo įkainius įskaičiuoti visi mokesčiai (išskyrus PVM), prekių pristatymo į Įstaigas išlaidos ir visos kitos išlaidos, reikalingos tinkamam pagal Preliminariąją sutartį sudaromų Pagrinsinių sutarčių įgyvendinimui. Patvirtiname, kad mes prisiimame riziką už visas išlaidas, kurias teikdami pasiūlymą, privalėjome įskaičiuoti į pasiūlymo kainą.</t>
  </si>
  <si>
    <t>6. Pasiūlymas galioja iki pirkimo sąlygų 8.1 punkte nurodyto termino.</t>
  </si>
  <si>
    <t>*Nurodytas prekių kiekis yra preliminarus ir naudojama tik pasiūlymų kainų palyginimui.</t>
  </si>
  <si>
    <t xml:space="preserve">Įrašyti abi reikalaujamas reikšmes:
1. Ūkio subjektams, kurių pajėgumais tiekėjas remiasi,  numatomos perduoti tiekti prekės (įvardinti konkrečiai prekes); 
2. Ūkio subjektams, kurių pajėgumais remiasi, perduodama sutarties dalis % ar Eur sutarties kainoje.
</t>
  </si>
  <si>
    <t>9. Vykdant sutartį pasitelksiu šiuos subtiekėjus, kurių pajėgumais nesiremiu***</t>
  </si>
  <si>
    <t xml:space="preserve">Įrašyti abi reikalaujamas reikšmes:
1. Subteikėjui numatomos perduoti tiekti prekės (įvardinti konkrečiai prekes); 
2. Subteikėjui perduodama sutarties dalis % ar Eur sutarties kainoje.
</t>
  </si>
  <si>
    <t>***Pildyti tuomet, jei sutarties vykdymui bus pasitelkti subtiekėjai, kurių kvalifikacija tiekėjas nesiremia, kad atitiktų kvalifikacijos reikalavimus.</t>
  </si>
  <si>
    <t xml:space="preserve">Subtiekėjo pavadinimas, adresas </t>
  </si>
  <si>
    <t>Kvazisubtiekėjams numatomos perduoti tiekti prekės (įvardinti konkrečias prekes)</t>
  </si>
  <si>
    <t xml:space="preserve">****Pildyti tuomet, jei sutarties vykdymui bus pasitelkti kvazisubtiekėjai, kurių pajėgumais tiekėjas remiasi, kad atitiktų kvalifikacijos reikalavimus. 
Pateikiama kvazisubtiekėjų pasirašytas laisvos formos sutikimas, patvirtinantis tiekti sutartyje nurodytas prekes ir tiekėjo ar ūkio subjekto, kurio pajėgumais tiekėjas remiasi, patvirtinimas, kad laimėjęs konkursą, įdarbins šį kvazisubtiekėją (tik tuo atveju, jei šis specialistas nesiūlomas kaip ūkio subjektas, kurio pajėgumais tiekėjas remiasi).
</t>
  </si>
  <si>
    <t xml:space="preserve">1) 8 ir 10 punktuose prašome nurodyti ūkio subjektus, kurių pajėgumais tiekėjas remiasi ir kvazisubtiekėjus, nes ūkio subjektai, kurių pajėgumais tiekėjas remiasi ir kvazisubtiekėjai turi būti išviešinti teikiant pasiūlymą, kadangi po pasiūlymo pateikimo termino pabaigos pasitelkti (nurodyti) naujų ūkio subjektų, kurių pajėgumais tiekėjas remiasi ir kvazisubtiekėjų tam, kad atitiktų kvalifikacijos reikalavimus, tiekėjas negalės, t. y. po pasiūlymo pateikimo tiekėjas neturi teisės nurodyti naujų ūkio subjektų, kurių pajėgumais tiekėjas remiasi ir kvazisubtiekėjų, nes tokie veiksmai laikomi pasiūlymo keitimu, prieštarauja VPĮ 55 str. 9 d. nuostatoms ir todėl toks tiekėjo pasiūlymas yra atmetamas, kaip nurodyta pirkimo sąlygų 7.22.3 punkte. </t>
  </si>
  <si>
    <t xml:space="preserve">DĖL MAISTO PRODUKTŲ (BULVIŲ IR EKOLOGIŠKŲ BULVIŲ) PIRKIMO                                                                                                          </t>
  </si>
  <si>
    <t>kg</t>
  </si>
  <si>
    <t>4.</t>
  </si>
  <si>
    <t>3.</t>
  </si>
  <si>
    <t>II PIRKIMO DALIS - MAISTO PRODUKTŲ (EKOLOGIŠKŲ BULVIŲ) PIRKIMAS</t>
  </si>
  <si>
    <t xml:space="preserve">Bulvės. NKP arba ekologinių ūkių. Perkama I metų ketvirtį </t>
  </si>
  <si>
    <t xml:space="preserve">Bulvės. NKP arba ekologinių ūkių. Perkama II metų ketvirtį </t>
  </si>
  <si>
    <t xml:space="preserve">Bulvės. NKP arba ekologinių ūkių. Perkama III metų ketvirtį </t>
  </si>
  <si>
    <t xml:space="preserve">Bulvės. NKP arba ekologinių ūkių. Perkama IV metų ketvirtį </t>
  </si>
  <si>
    <t>1. Išnagrinėję pirkimo sąlygas ir jų priedus, mes siūlome maisto produktus (ekologiškas bulves), atitinkančias techninėje specifikacijoje nurodytus reikalavimus, Kauno miesto savivaldybės švietimo ir ugdymo įstaigoms, nurodytoms Preliminariosios sutarties priede, kuriose mokiniai mokomi pagal ikimokyklinio ir priešmokyklinio ugdymo programas, tiekti už bendrą planuojamą kainą:</t>
  </si>
  <si>
    <t>Įgaliojima</t>
  </si>
  <si>
    <t>Pasiūlymo galiojimo užtikrinimas</t>
  </si>
  <si>
    <t>Patvirtinimas Laukaitis</t>
  </si>
  <si>
    <t>Sertifikatas</t>
  </si>
  <si>
    <t>Pavedimo kopija</t>
  </si>
  <si>
    <t>Įgaliojimas</t>
  </si>
  <si>
    <t>asmens duomenų informacija</t>
  </si>
  <si>
    <t>UŽDAROJI AKCINĖ BENDROVĖ „VIRŽIS“</t>
  </si>
  <si>
    <t>Įmonės kodas 159750366                              Tel. (8~698) 31883              Neveronių k., Kauno r. sav.
PVM mokėtojo kodas LT597503610            Faksas (8~346) 50081           El.paštas: virzis5@gmail.com</t>
  </si>
  <si>
    <t>UAB “Viržis”, Įmonės kodas 159750366</t>
  </si>
  <si>
    <t>Neveronių k., Neveronių sen., Kauno r. sav., LT-54477</t>
  </si>
  <si>
    <t>Jurgita Žilionienė</t>
  </si>
  <si>
    <t>virzis5@gmail.com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</si>
</sst>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186"/>
      <scheme val="minor"/>
    </font>
    <font>
      <b/>
      <sz val="12"/>
      <color theme="1"/>
      <name val="Times New Roman"/>
      <family val="1"/>
      <charset val="186"/>
    </font>
    <font>
      <sz val="12"/>
      <color theme="1"/>
      <name val="Times New Roman"/>
      <family val="1"/>
      <charset val="186"/>
    </font>
    <font>
      <i/>
      <sz val="12"/>
      <color theme="1"/>
      <name val="Times New Roman"/>
      <family val="1"/>
      <charset val="186"/>
    </font>
    <font>
      <b/>
      <sz val="9"/>
      <color theme="1"/>
      <name val="Times New Roman"/>
      <family val="1"/>
      <charset val="186"/>
    </font>
    <font>
      <sz val="12"/>
      <name val="Times New Roman"/>
      <family val="1"/>
      <charset val="186"/>
    </font>
    <font>
      <sz val="11"/>
      <name val="Times New Roman"/>
      <family val="1"/>
      <charset val="186"/>
    </font>
    <font>
      <sz val="12"/>
      <color rgb="FFFF0000"/>
      <name val="Times New Roman"/>
      <family val="1"/>
      <charset val="186"/>
    </font>
    <font>
      <sz val="10"/>
      <color theme="1"/>
      <name val="Times New Roman"/>
      <family val="1"/>
      <charset val="186"/>
    </font>
    <font>
      <b/>
      <sz val="12"/>
      <color theme="1"/>
      <name val="Times New Roman"/>
      <family val="1"/>
    </font>
    <font>
      <i/>
      <sz val="12"/>
      <color rgb="FFFF0000"/>
      <name val="Times New Roman"/>
      <family val="1"/>
    </font>
    <font>
      <b/>
      <i/>
      <sz val="12"/>
      <color theme="1"/>
      <name val="Times New Roman"/>
      <family val="1"/>
    </font>
    <font>
      <i/>
      <sz val="12"/>
      <color theme="1"/>
      <name val="Times New Roman"/>
      <family val="1"/>
    </font>
    <font>
      <i/>
      <sz val="11"/>
      <color theme="1"/>
      <name val="Times New Roman"/>
      <family val="1"/>
    </font>
    <font>
      <sz val="11"/>
      <color theme="1"/>
      <name val="Times New Roman"/>
      <family val="1"/>
      <charset val="186"/>
    </font>
    <font>
      <b/>
      <u/>
      <sz val="12"/>
      <color theme="1"/>
      <name val="Times New Roman"/>
      <family val="1"/>
      <charset val="186"/>
    </font>
  </fonts>
  <fills count="3">
    <fill>
      <patternFill patternType="none"/>
    </fill>
    <fill>
      <patternFill patternType="gray125"/>
    </fill>
    <fill>
      <patternFill patternType="solid">
        <fgColor theme="0"/>
        <bgColor indexed="64"/>
      </patternFill>
    </fill>
  </fills>
  <borders count="10">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1">
    <xf numFmtId="0" fontId="0" fillId="0" borderId="0"/>
  </cellStyleXfs>
  <cellXfs count="110">
    <xf numFmtId="0" fontId="0" fillId="0" borderId="0" xfId="0"/>
    <xf numFmtId="0" fontId="2" fillId="0" borderId="0" xfId="0" applyFont="1" applyProtection="1">
      <protection locked="0"/>
    </xf>
    <xf numFmtId="0" fontId="2" fillId="0" borderId="0" xfId="0" applyFont="1" applyBorder="1" applyAlignment="1" applyProtection="1">
      <alignment wrapText="1"/>
      <protection locked="0"/>
    </xf>
    <xf numFmtId="0" fontId="2" fillId="0" borderId="0" xfId="0" applyFont="1" applyBorder="1" applyAlignment="1" applyProtection="1">
      <protection locked="0"/>
    </xf>
    <xf numFmtId="0" fontId="2" fillId="0" borderId="0" xfId="0" applyFont="1" applyBorder="1" applyAlignment="1" applyProtection="1">
      <alignment vertical="center" wrapText="1"/>
      <protection locked="0"/>
    </xf>
    <xf numFmtId="0" fontId="2" fillId="0" borderId="0" xfId="0" applyFont="1" applyBorder="1" applyAlignment="1" applyProtection="1">
      <alignment vertical="center"/>
      <protection locked="0"/>
    </xf>
    <xf numFmtId="0" fontId="1" fillId="0" borderId="0" xfId="0" applyFont="1" applyBorder="1" applyAlignment="1" applyProtection="1">
      <alignment horizontal="left"/>
      <protection locked="0"/>
    </xf>
    <xf numFmtId="0" fontId="2" fillId="0" borderId="0" xfId="0" applyFont="1" applyAlignment="1" applyProtection="1">
      <protection locked="0"/>
    </xf>
    <xf numFmtId="0" fontId="0" fillId="0" borderId="0" xfId="0" applyProtection="1">
      <protection locked="0"/>
    </xf>
    <xf numFmtId="0" fontId="2" fillId="0" borderId="0" xfId="0" applyFont="1" applyAlignment="1" applyProtection="1">
      <alignment vertical="center" wrapText="1"/>
      <protection locked="0"/>
    </xf>
    <xf numFmtId="0" fontId="2" fillId="0" borderId="0" xfId="0" applyFont="1" applyAlignment="1" applyProtection="1">
      <alignment vertical="center"/>
      <protection locked="0"/>
    </xf>
    <xf numFmtId="0" fontId="0" fillId="0" borderId="0" xfId="0" applyAlignment="1" applyProtection="1">
      <alignment wrapText="1"/>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0" xfId="0" applyFont="1" applyBorder="1" applyAlignment="1" applyProtection="1">
      <alignment horizontal="left" vertical="center" wrapText="1"/>
      <protection locked="0"/>
    </xf>
    <xf numFmtId="0" fontId="2" fillId="0" borderId="0" xfId="0" applyFont="1" applyBorder="1" applyAlignment="1" applyProtection="1">
      <alignment horizontal="center" vertical="center" wrapText="1"/>
      <protection locked="0"/>
    </xf>
    <xf numFmtId="0" fontId="0" fillId="0" borderId="0" xfId="0" applyAlignment="1" applyProtection="1">
      <alignment horizontal="center"/>
      <protection locked="0"/>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2" fillId="0" borderId="0" xfId="0" applyFont="1" applyBorder="1" applyAlignment="1" applyProtection="1">
      <alignment horizontal="left" vertical="center" wrapText="1"/>
      <protection locked="0"/>
    </xf>
    <xf numFmtId="0" fontId="2" fillId="0" borderId="2" xfId="0" applyFont="1" applyBorder="1" applyProtection="1">
      <protection locked="0"/>
    </xf>
    <xf numFmtId="0" fontId="2" fillId="0" borderId="0" xfId="0" applyFont="1" applyBorder="1" applyAlignment="1" applyProtection="1">
      <alignment horizontal="left" vertical="center" wrapText="1"/>
      <protection locked="0"/>
    </xf>
    <xf numFmtId="0" fontId="9" fillId="0" borderId="2" xfId="0" applyFont="1" applyBorder="1" applyAlignment="1" applyProtection="1">
      <alignment horizontal="center" vertical="center" wrapText="1"/>
      <protection locked="0"/>
    </xf>
    <xf numFmtId="0" fontId="9" fillId="0" borderId="2" xfId="0" applyFont="1" applyBorder="1" applyAlignment="1" applyProtection="1">
      <alignment wrapText="1"/>
      <protection locked="0"/>
    </xf>
    <xf numFmtId="2" fontId="9" fillId="0" borderId="2" xfId="0" applyNumberFormat="1" applyFont="1" applyBorder="1" applyAlignment="1" applyProtection="1">
      <alignment horizontal="left" vertical="center" wrapText="1"/>
      <protection hidden="1"/>
    </xf>
    <xf numFmtId="0" fontId="2" fillId="0" borderId="0" xfId="0" applyFont="1" applyBorder="1" applyAlignment="1" applyProtection="1">
      <alignment horizontal="left" vertical="center" wrapText="1"/>
      <protection locked="0"/>
    </xf>
    <xf numFmtId="0" fontId="2" fillId="0" borderId="0" xfId="0" applyFont="1" applyProtection="1">
      <protection locked="0"/>
    </xf>
    <xf numFmtId="0" fontId="1" fillId="0" borderId="7"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14" fontId="2" fillId="0" borderId="3" xfId="0" applyNumberFormat="1" applyFont="1" applyBorder="1" applyAlignment="1" applyProtection="1">
      <alignment horizontal="center" vertical="center" wrapText="1"/>
      <protection locked="0"/>
    </xf>
    <xf numFmtId="0" fontId="1" fillId="0" borderId="5" xfId="0" applyFont="1" applyBorder="1" applyAlignment="1" applyProtection="1">
      <alignment horizontal="center" vertical="center"/>
      <protection locked="0"/>
    </xf>
    <xf numFmtId="0" fontId="1" fillId="0" borderId="3" xfId="0" applyFont="1" applyBorder="1" applyAlignment="1" applyProtection="1">
      <alignment horizontal="left"/>
      <protection locked="0"/>
    </xf>
    <xf numFmtId="0" fontId="2" fillId="0" borderId="0" xfId="0" applyFont="1" applyAlignment="1" applyProtection="1">
      <alignment horizontal="left"/>
      <protection locked="0"/>
    </xf>
    <xf numFmtId="0" fontId="6" fillId="0" borderId="2" xfId="0" applyFont="1" applyBorder="1" applyAlignment="1" applyProtection="1">
      <alignment horizontal="center" vertical="center"/>
      <protection hidden="1"/>
    </xf>
    <xf numFmtId="0" fontId="6" fillId="0" borderId="2" xfId="0" applyFont="1" applyBorder="1" applyAlignment="1" applyProtection="1">
      <alignment horizontal="left" vertical="center" wrapText="1"/>
      <protection hidden="1"/>
    </xf>
    <xf numFmtId="0" fontId="5" fillId="0" borderId="2" xfId="0" applyFont="1" applyBorder="1" applyAlignment="1" applyProtection="1">
      <alignment horizontal="center" vertical="center" wrapText="1"/>
      <protection hidden="1"/>
    </xf>
    <xf numFmtId="0" fontId="5" fillId="0" borderId="2" xfId="0" applyFont="1" applyBorder="1" applyAlignment="1" applyProtection="1">
      <alignment horizontal="right" vertical="center"/>
      <protection locked="0"/>
    </xf>
    <xf numFmtId="2" fontId="5" fillId="0" borderId="2" xfId="0" applyNumberFormat="1" applyFont="1" applyBorder="1" applyAlignment="1" applyProtection="1">
      <alignment horizontal="right" vertical="center"/>
      <protection locked="0"/>
    </xf>
    <xf numFmtId="0" fontId="6" fillId="0" borderId="2" xfId="0" applyFont="1" applyBorder="1" applyAlignment="1" applyProtection="1">
      <alignment horizontal="left" vertical="top" wrapText="1"/>
      <protection hidden="1"/>
    </xf>
    <xf numFmtId="3" fontId="5" fillId="0" borderId="2" xfId="0" applyNumberFormat="1" applyFont="1" applyBorder="1" applyAlignment="1" applyProtection="1">
      <alignment horizontal="center" vertical="center"/>
      <protection hidden="1"/>
    </xf>
    <xf numFmtId="4" fontId="1" fillId="0" borderId="2" xfId="0" applyNumberFormat="1" applyFont="1" applyBorder="1" applyProtection="1">
      <protection locked="0"/>
    </xf>
    <xf numFmtId="0" fontId="2" fillId="0" borderId="2" xfId="0" applyFont="1" applyBorder="1" applyAlignment="1" applyProtection="1">
      <alignment horizontal="center" vertical="center"/>
      <protection locked="0"/>
    </xf>
    <xf numFmtId="0" fontId="14" fillId="0" borderId="2" xfId="0" applyFont="1" applyBorder="1" applyAlignment="1" applyProtection="1">
      <alignment horizontal="left" vertical="center" wrapText="1"/>
      <protection locked="0"/>
    </xf>
    <xf numFmtId="4" fontId="5" fillId="0" borderId="2" xfId="0" applyNumberFormat="1" applyFont="1" applyBorder="1" applyAlignment="1" applyProtection="1">
      <alignment horizontal="right" vertical="center"/>
      <protection locked="0"/>
    </xf>
    <xf numFmtId="4" fontId="2" fillId="0" borderId="2" xfId="0" applyNumberFormat="1" applyFont="1" applyBorder="1" applyAlignment="1" applyProtection="1">
      <alignment horizontal="right" vertical="center"/>
      <protection locked="0"/>
    </xf>
    <xf numFmtId="0" fontId="2" fillId="0" borderId="7" xfId="0" applyFont="1" applyBorder="1" applyAlignment="1" applyProtection="1">
      <alignment horizontal="left" wrapText="1"/>
      <protection locked="0"/>
    </xf>
    <xf numFmtId="0" fontId="2" fillId="0" borderId="8" xfId="0" applyFont="1" applyBorder="1" applyAlignment="1" applyProtection="1">
      <alignment horizontal="left" wrapText="1"/>
      <protection locked="0"/>
    </xf>
    <xf numFmtId="0" fontId="2" fillId="0" borderId="1" xfId="0" applyFont="1" applyBorder="1" applyAlignment="1" applyProtection="1">
      <alignment horizontal="left" wrapText="1"/>
      <protection locked="0"/>
    </xf>
    <xf numFmtId="0" fontId="14" fillId="0" borderId="2"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11" fillId="0" borderId="0" xfId="0" applyFont="1" applyAlignment="1" applyProtection="1">
      <alignment horizontal="left"/>
      <protection locked="0"/>
    </xf>
    <xf numFmtId="0" fontId="12" fillId="0" borderId="0" xfId="0" applyFont="1" applyAlignment="1" applyProtection="1">
      <alignment horizontal="justify" vertical="top" wrapText="1"/>
      <protection locked="0"/>
    </xf>
    <xf numFmtId="0" fontId="13" fillId="0" borderId="0" xfId="0" applyFont="1" applyAlignment="1" applyProtection="1">
      <alignment horizontal="justify" wrapText="1"/>
      <protection locked="0"/>
    </xf>
    <xf numFmtId="0" fontId="12" fillId="0" borderId="0" xfId="0" applyFont="1" applyAlignment="1" applyProtection="1">
      <alignment horizontal="justify" vertical="center" wrapText="1"/>
      <protection locked="0"/>
    </xf>
    <xf numFmtId="0" fontId="2" fillId="0" borderId="7" xfId="0" applyFont="1" applyBorder="1" applyAlignment="1" applyProtection="1">
      <alignment horizontal="center" wrapText="1"/>
      <protection locked="0"/>
    </xf>
    <xf numFmtId="0" fontId="2" fillId="0" borderId="8" xfId="0" applyFont="1" applyBorder="1" applyAlignment="1" applyProtection="1">
      <alignment horizontal="center" wrapText="1"/>
      <protection locked="0"/>
    </xf>
    <xf numFmtId="0" fontId="1" fillId="0" borderId="3" xfId="0" applyFont="1" applyBorder="1" applyAlignment="1" applyProtection="1">
      <alignment horizontal="left" wrapText="1"/>
      <protection locked="0"/>
    </xf>
    <xf numFmtId="0" fontId="14" fillId="2" borderId="4" xfId="0" applyFont="1" applyFill="1" applyBorder="1" applyAlignment="1" applyProtection="1">
      <alignment horizontal="justify" vertical="center" wrapText="1"/>
      <protection locked="0"/>
    </xf>
    <xf numFmtId="0" fontId="14" fillId="2" borderId="4" xfId="0" applyFont="1" applyFill="1" applyBorder="1" applyAlignment="1" applyProtection="1">
      <alignment horizontal="justify" vertical="top" wrapText="1"/>
      <protection locked="0"/>
    </xf>
    <xf numFmtId="0" fontId="1" fillId="0" borderId="3" xfId="0" applyFont="1" applyBorder="1" applyAlignment="1" applyProtection="1">
      <alignment horizontal="left"/>
      <protection locked="0"/>
    </xf>
    <xf numFmtId="0" fontId="9" fillId="0" borderId="7"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wrapText="1"/>
      <protection locked="0"/>
    </xf>
    <xf numFmtId="0" fontId="10" fillId="0" borderId="4" xfId="0" applyFont="1" applyBorder="1" applyAlignment="1" applyProtection="1">
      <alignment horizontal="left" vertical="center"/>
      <protection locked="0"/>
    </xf>
    <xf numFmtId="0" fontId="2" fillId="0" borderId="1" xfId="0" applyFont="1" applyBorder="1" applyAlignment="1" applyProtection="1">
      <alignment horizontal="center" vertical="center" wrapText="1"/>
      <protection locked="0"/>
    </xf>
    <xf numFmtId="0" fontId="9" fillId="0" borderId="7" xfId="0" applyFont="1" applyBorder="1" applyAlignment="1" applyProtection="1">
      <alignment horizontal="center" vertical="top" wrapText="1"/>
      <protection locked="0"/>
    </xf>
    <xf numFmtId="0" fontId="9" fillId="0" borderId="8" xfId="0" applyFont="1" applyBorder="1" applyAlignment="1" applyProtection="1">
      <alignment horizontal="center" vertical="top" wrapText="1"/>
      <protection locked="0"/>
    </xf>
    <xf numFmtId="0" fontId="9" fillId="0" borderId="1" xfId="0" applyFont="1" applyBorder="1" applyAlignment="1" applyProtection="1">
      <alignment horizontal="center" vertical="top" wrapText="1"/>
      <protection locked="0"/>
    </xf>
    <xf numFmtId="0" fontId="2" fillId="0" borderId="0" xfId="0" applyFont="1" applyAlignment="1" applyProtection="1">
      <alignment horizontal="left" vertical="center"/>
      <protection locked="0"/>
    </xf>
    <xf numFmtId="0" fontId="2" fillId="0" borderId="2" xfId="0" applyFont="1" applyBorder="1" applyAlignment="1" applyProtection="1">
      <alignment horizontal="center" vertical="center" wrapText="1"/>
      <protection locked="0"/>
    </xf>
    <xf numFmtId="0" fontId="2" fillId="0" borderId="2" xfId="0" applyFont="1" applyBorder="1" applyAlignment="1" applyProtection="1">
      <alignment horizontal="left" vertical="center" wrapText="1"/>
      <protection locked="0"/>
    </xf>
    <xf numFmtId="0" fontId="2" fillId="0" borderId="2" xfId="0" applyFont="1" applyBorder="1" applyAlignment="1" applyProtection="1">
      <alignment horizontal="left" vertical="center"/>
      <protection locked="0"/>
    </xf>
    <xf numFmtId="0" fontId="15" fillId="0" borderId="0" xfId="0" applyFont="1" applyAlignment="1" applyProtection="1">
      <alignment horizontal="center" vertical="top" wrapText="1"/>
      <protection locked="0"/>
    </xf>
    <xf numFmtId="0" fontId="1" fillId="0" borderId="0" xfId="0" applyFont="1" applyAlignment="1" applyProtection="1">
      <alignment horizontal="center" vertical="top" wrapText="1"/>
      <protection locked="0"/>
    </xf>
    <xf numFmtId="0" fontId="2" fillId="0" borderId="0" xfId="0" applyFont="1" applyAlignment="1" applyProtection="1">
      <alignment horizontal="left"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0" fillId="0" borderId="0" xfId="0" applyFont="1" applyAlignment="1" applyProtection="1">
      <alignment horizontal="left" vertical="center" wrapText="1"/>
      <protection locked="0"/>
    </xf>
    <xf numFmtId="0" fontId="2" fillId="0" borderId="0" xfId="0" applyFont="1" applyAlignment="1" applyProtection="1">
      <alignment horizontal="left" vertical="top"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4" xfId="0" applyFont="1" applyBorder="1" applyAlignment="1" applyProtection="1">
      <alignment horizontal="left" wrapText="1"/>
      <protection locked="0"/>
    </xf>
    <xf numFmtId="0" fontId="2" fillId="0" borderId="1" xfId="0" applyFont="1" applyBorder="1" applyAlignment="1" applyProtection="1">
      <alignment horizontal="left" vertical="center" wrapText="1"/>
      <protection locked="0"/>
    </xf>
    <xf numFmtId="0" fontId="10" fillId="0" borderId="0" xfId="0" applyFont="1" applyAlignment="1" applyProtection="1">
      <alignment horizontal="justify" vertical="center" wrapText="1"/>
      <protection locked="0"/>
    </xf>
    <xf numFmtId="0" fontId="7" fillId="0" borderId="0" xfId="0" applyFont="1" applyAlignment="1" applyProtection="1">
      <alignment wrapText="1"/>
      <protection locked="0"/>
    </xf>
    <xf numFmtId="0" fontId="2" fillId="0" borderId="0" xfId="0" applyFont="1" applyAlignment="1" applyProtection="1">
      <alignment horizontal="justify" vertical="center" wrapText="1"/>
      <protection locked="0"/>
    </xf>
    <xf numFmtId="0" fontId="5" fillId="0" borderId="0" xfId="0" applyFont="1" applyAlignment="1" applyProtection="1">
      <alignment horizontal="justify" vertical="center" wrapText="1"/>
      <protection locked="0"/>
    </xf>
    <xf numFmtId="0" fontId="1" fillId="0" borderId="3" xfId="0" applyFont="1" applyBorder="1" applyAlignment="1" applyProtection="1">
      <alignment horizontal="left" vertical="center" wrapText="1"/>
      <protection locked="0"/>
    </xf>
    <xf numFmtId="0" fontId="9" fillId="0" borderId="0" xfId="0" applyFont="1" applyAlignment="1" applyProtection="1">
      <alignment wrapText="1"/>
      <protection locked="0"/>
    </xf>
    <xf numFmtId="0" fontId="2" fillId="0" borderId="0" xfId="0" applyFont="1" applyAlignment="1" applyProtection="1">
      <alignment wrapText="1"/>
      <protection locked="0"/>
    </xf>
    <xf numFmtId="0" fontId="2" fillId="0" borderId="0" xfId="0" applyFont="1" applyAlignment="1" applyProtection="1">
      <alignment horizontal="right" vertical="center"/>
      <protection locked="0"/>
    </xf>
    <xf numFmtId="0" fontId="9" fillId="0" borderId="7" xfId="0" applyFont="1" applyBorder="1" applyAlignment="1" applyProtection="1">
      <alignment horizontal="right"/>
      <protection locked="0"/>
    </xf>
    <xf numFmtId="0" fontId="9" fillId="0" borderId="8" xfId="0" applyFont="1" applyBorder="1" applyAlignment="1" applyProtection="1">
      <alignment horizontal="right"/>
      <protection locked="0"/>
    </xf>
    <xf numFmtId="0" fontId="9" fillId="0" borderId="1" xfId="0" applyFont="1" applyBorder="1" applyAlignment="1" applyProtection="1">
      <alignment horizontal="right"/>
      <protection locked="0"/>
    </xf>
    <xf numFmtId="0" fontId="2" fillId="2" borderId="4" xfId="0" applyFont="1" applyFill="1" applyBorder="1" applyAlignment="1" applyProtection="1">
      <alignment wrapText="1"/>
      <protection locked="0"/>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2" fillId="0" borderId="9"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1" fillId="0" borderId="0" xfId="0" applyFont="1" applyAlignment="1" applyProtection="1">
      <alignment horizontal="center" vertical="center"/>
      <protection locked="0"/>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98"/>
  <sheetViews>
    <sheetView tabSelected="1" topLeftCell="A28" zoomScale="110" zoomScaleNormal="110" zoomScaleSheetLayoutView="80" zoomScalePageLayoutView="75" workbookViewId="0">
      <selection activeCell="L49" sqref="L49"/>
    </sheetView>
  </sheetViews>
  <sheetFormatPr defaultColWidth="9.140625" defaultRowHeight="15" x14ac:dyDescent="0.25"/>
  <cols>
    <col min="1" max="1" width="5.140625" style="8" customWidth="1"/>
    <col min="2" max="2" width="25.5703125" style="8" customWidth="1"/>
    <col min="3" max="3" width="19" style="8" customWidth="1"/>
    <col min="4" max="4" width="11.5703125" style="8" customWidth="1"/>
    <col min="5" max="5" width="8.5703125" style="8" customWidth="1"/>
    <col min="6" max="6" width="11.42578125" style="8" customWidth="1"/>
    <col min="7" max="7" width="13.7109375" style="8" customWidth="1"/>
    <col min="8" max="8" width="14.42578125" style="8" customWidth="1"/>
    <col min="9" max="9" width="13.42578125" style="8" customWidth="1"/>
    <col min="10" max="16384" width="9.140625" style="8"/>
  </cols>
  <sheetData>
    <row r="1" spans="1:9" ht="15.75" x14ac:dyDescent="0.25">
      <c r="A1" s="95" t="s">
        <v>20</v>
      </c>
      <c r="B1" s="95"/>
      <c r="C1" s="95"/>
      <c r="D1" s="95"/>
      <c r="E1" s="95"/>
      <c r="F1" s="95"/>
      <c r="G1" s="95"/>
      <c r="H1" s="95"/>
      <c r="I1" s="7"/>
    </row>
    <row r="2" spans="1:9" ht="15.75" x14ac:dyDescent="0.25">
      <c r="A2" s="1"/>
      <c r="B2" s="1"/>
      <c r="C2" s="1"/>
      <c r="D2" s="1"/>
      <c r="E2" s="1"/>
      <c r="F2" s="1"/>
      <c r="G2" s="1"/>
      <c r="H2" s="1"/>
      <c r="I2" s="1"/>
    </row>
    <row r="3" spans="1:9" ht="15.75" x14ac:dyDescent="0.25">
      <c r="A3" s="107"/>
      <c r="B3" s="107"/>
      <c r="C3" s="107"/>
      <c r="D3" s="107"/>
      <c r="E3" s="107"/>
      <c r="F3" s="107"/>
      <c r="G3" s="107"/>
      <c r="H3" s="107"/>
      <c r="I3" s="7"/>
    </row>
    <row r="4" spans="1:9" ht="21.75" customHeight="1" x14ac:dyDescent="0.25">
      <c r="A4" s="107" t="s">
        <v>74</v>
      </c>
      <c r="B4" s="107"/>
      <c r="C4" s="107"/>
      <c r="D4" s="107"/>
      <c r="E4" s="107"/>
      <c r="F4" s="107"/>
      <c r="G4" s="107"/>
      <c r="H4" s="107"/>
      <c r="I4" s="7"/>
    </row>
    <row r="5" spans="1:9" s="1" customFormat="1" ht="45" customHeight="1" x14ac:dyDescent="0.25">
      <c r="A5" s="108" t="s">
        <v>75</v>
      </c>
      <c r="B5" s="108"/>
      <c r="C5" s="108"/>
      <c r="D5" s="108"/>
      <c r="E5" s="108"/>
      <c r="F5" s="108"/>
      <c r="G5" s="108"/>
      <c r="H5" s="108"/>
      <c r="I5" s="9"/>
    </row>
    <row r="6" spans="1:9" ht="11.25" customHeight="1" x14ac:dyDescent="0.25">
      <c r="A6" s="1"/>
      <c r="B6" s="1"/>
      <c r="C6" s="1"/>
      <c r="D6" s="1"/>
      <c r="E6" s="1"/>
      <c r="F6" s="1"/>
      <c r="G6" s="1"/>
      <c r="H6" s="1"/>
      <c r="I6" s="1"/>
    </row>
    <row r="7" spans="1:9" ht="21" customHeight="1" x14ac:dyDescent="0.25">
      <c r="A7" s="109" t="s">
        <v>21</v>
      </c>
      <c r="B7" s="109"/>
      <c r="C7" s="109"/>
      <c r="D7" s="109"/>
      <c r="E7" s="109"/>
      <c r="F7" s="109"/>
      <c r="G7" s="109"/>
      <c r="H7" s="109"/>
      <c r="I7" s="10"/>
    </row>
    <row r="8" spans="1:9" ht="15.75" x14ac:dyDescent="0.25">
      <c r="A8" s="78" t="s">
        <v>57</v>
      </c>
      <c r="B8" s="78"/>
      <c r="C8" s="78"/>
      <c r="D8" s="78"/>
      <c r="E8" s="78"/>
      <c r="F8" s="78"/>
      <c r="G8" s="78"/>
      <c r="H8" s="78"/>
      <c r="I8" s="9"/>
    </row>
    <row r="9" spans="1:9" ht="19.5" customHeight="1" x14ac:dyDescent="0.25">
      <c r="A9" s="77" t="s">
        <v>61</v>
      </c>
      <c r="B9" s="77"/>
      <c r="C9" s="77"/>
      <c r="D9" s="77"/>
      <c r="E9" s="77"/>
      <c r="F9" s="77"/>
      <c r="G9" s="77"/>
      <c r="H9" s="77"/>
      <c r="I9" s="9"/>
    </row>
    <row r="10" spans="1:9" ht="18" customHeight="1" x14ac:dyDescent="0.25">
      <c r="A10" s="13"/>
      <c r="B10" s="13"/>
      <c r="C10" s="13"/>
      <c r="D10" s="31">
        <v>44901</v>
      </c>
      <c r="E10" s="13"/>
      <c r="F10" s="13"/>
      <c r="G10" s="13"/>
      <c r="H10" s="9"/>
      <c r="I10" s="9"/>
    </row>
    <row r="11" spans="1:9" ht="16.5" customHeight="1" x14ac:dyDescent="0.25">
      <c r="A11" s="13"/>
      <c r="B11" s="13"/>
      <c r="C11" s="13"/>
      <c r="D11" s="30"/>
      <c r="E11" s="13"/>
      <c r="F11" s="13"/>
      <c r="G11" s="13"/>
      <c r="H11" s="9"/>
      <c r="I11" s="9"/>
    </row>
    <row r="12" spans="1:9" ht="47.25" customHeight="1" x14ac:dyDescent="0.25">
      <c r="A12" s="75" t="s">
        <v>29</v>
      </c>
      <c r="B12" s="75"/>
      <c r="C12" s="75"/>
      <c r="D12" s="75"/>
      <c r="E12" s="74" t="s">
        <v>76</v>
      </c>
      <c r="F12" s="74"/>
      <c r="G12" s="74"/>
      <c r="H12" s="74"/>
      <c r="I12" s="2"/>
    </row>
    <row r="13" spans="1:9" ht="31.5" customHeight="1" x14ac:dyDescent="0.25">
      <c r="A13" s="75" t="s">
        <v>3</v>
      </c>
      <c r="B13" s="75"/>
      <c r="C13" s="75"/>
      <c r="D13" s="75"/>
      <c r="E13" s="74" t="s">
        <v>77</v>
      </c>
      <c r="F13" s="74"/>
      <c r="G13" s="74"/>
      <c r="H13" s="74"/>
      <c r="I13" s="4"/>
    </row>
    <row r="14" spans="1:9" ht="15.75" x14ac:dyDescent="0.25">
      <c r="A14" s="76" t="s">
        <v>0</v>
      </c>
      <c r="B14" s="76"/>
      <c r="C14" s="76"/>
      <c r="D14" s="76"/>
      <c r="E14" s="74" t="s">
        <v>78</v>
      </c>
      <c r="F14" s="74"/>
      <c r="G14" s="74"/>
      <c r="H14" s="74"/>
      <c r="I14" s="3"/>
    </row>
    <row r="15" spans="1:9" ht="15.75" x14ac:dyDescent="0.25">
      <c r="A15" s="76" t="s">
        <v>1</v>
      </c>
      <c r="B15" s="76"/>
      <c r="C15" s="76"/>
      <c r="D15" s="76"/>
      <c r="E15" s="74">
        <v>865505523</v>
      </c>
      <c r="F15" s="74"/>
      <c r="G15" s="74"/>
      <c r="H15" s="74"/>
      <c r="I15" s="3"/>
    </row>
    <row r="16" spans="1:9" ht="15.75" x14ac:dyDescent="0.25">
      <c r="A16" s="76" t="s">
        <v>2</v>
      </c>
      <c r="B16" s="76"/>
      <c r="C16" s="76"/>
      <c r="D16" s="76"/>
      <c r="E16" s="74" t="s">
        <v>79</v>
      </c>
      <c r="F16" s="74"/>
      <c r="G16" s="74"/>
      <c r="H16" s="74"/>
      <c r="I16" s="3"/>
    </row>
    <row r="17" spans="1:9" ht="15.75" hidden="1" customHeight="1" x14ac:dyDescent="0.25">
      <c r="A17" s="79"/>
      <c r="B17" s="79"/>
      <c r="C17" s="79"/>
      <c r="D17" s="79"/>
      <c r="E17" s="79"/>
      <c r="F17" s="79"/>
      <c r="G17" s="79"/>
      <c r="H17" s="79"/>
      <c r="I17" s="1"/>
    </row>
    <row r="18" spans="1:9" ht="25.5" hidden="1" customHeight="1" x14ac:dyDescent="0.25">
      <c r="A18" s="79"/>
      <c r="B18" s="79"/>
      <c r="C18" s="79"/>
      <c r="D18" s="79"/>
      <c r="E18" s="79"/>
      <c r="F18" s="79"/>
      <c r="G18" s="79"/>
      <c r="H18" s="79"/>
      <c r="I18" s="1"/>
    </row>
    <row r="19" spans="1:9" ht="15" customHeight="1" x14ac:dyDescent="0.25">
      <c r="A19" s="83"/>
      <c r="B19" s="83"/>
      <c r="C19" s="83"/>
      <c r="D19" s="83"/>
      <c r="E19" s="83"/>
      <c r="F19" s="83"/>
      <c r="G19" s="83"/>
      <c r="H19" s="83"/>
      <c r="I19" s="1"/>
    </row>
    <row r="20" spans="1:9" ht="12" hidden="1" customHeight="1" x14ac:dyDescent="0.25">
      <c r="A20" s="83"/>
      <c r="B20" s="83"/>
      <c r="C20" s="83"/>
      <c r="D20" s="83"/>
      <c r="E20" s="83"/>
      <c r="F20" s="83"/>
      <c r="G20" s="83"/>
      <c r="H20" s="83"/>
      <c r="I20" s="1"/>
    </row>
    <row r="21" spans="1:9" ht="9" hidden="1" customHeight="1" x14ac:dyDescent="0.25">
      <c r="A21" s="83"/>
      <c r="B21" s="83"/>
      <c r="C21" s="83"/>
      <c r="D21" s="83"/>
      <c r="E21" s="83"/>
      <c r="F21" s="83"/>
      <c r="G21" s="83"/>
      <c r="H21" s="83"/>
      <c r="I21" s="1"/>
    </row>
    <row r="22" spans="1:9" ht="66" customHeight="1" x14ac:dyDescent="0.25">
      <c r="A22" s="91" t="s">
        <v>66</v>
      </c>
      <c r="B22" s="91"/>
      <c r="C22" s="91"/>
      <c r="D22" s="91"/>
      <c r="E22" s="91"/>
      <c r="F22" s="91"/>
      <c r="G22" s="91"/>
      <c r="H22" s="91"/>
      <c r="I22" s="9"/>
    </row>
    <row r="23" spans="1:9" ht="29.25" customHeight="1" x14ac:dyDescent="0.25">
      <c r="A23" s="12"/>
      <c r="B23" s="26">
        <f>H37</f>
        <v>18759.599999999999</v>
      </c>
      <c r="C23" s="104" t="s">
        <v>44</v>
      </c>
      <c r="D23" s="105"/>
      <c r="E23" s="105"/>
      <c r="F23" s="105"/>
      <c r="G23" s="12"/>
      <c r="H23" s="9"/>
      <c r="I23" s="9"/>
    </row>
    <row r="24" spans="1:9" ht="15" customHeight="1" x14ac:dyDescent="0.25">
      <c r="A24" s="73"/>
      <c r="B24" s="73"/>
      <c r="C24" s="12"/>
      <c r="D24" s="12"/>
      <c r="E24" s="12"/>
      <c r="F24" s="12"/>
      <c r="G24" s="12"/>
      <c r="H24" s="9"/>
      <c r="I24" s="9"/>
    </row>
    <row r="25" spans="1:9" ht="24.75" customHeight="1" x14ac:dyDescent="0.25">
      <c r="A25" s="12"/>
      <c r="B25" s="26">
        <f>G37</f>
        <v>15503.8</v>
      </c>
      <c r="C25" s="104" t="s">
        <v>38</v>
      </c>
      <c r="D25" s="106"/>
      <c r="E25" s="106"/>
      <c r="F25" s="106"/>
      <c r="G25" s="106"/>
      <c r="H25" s="106"/>
      <c r="I25" s="9"/>
    </row>
    <row r="26" spans="1:9" ht="30.75" customHeight="1" x14ac:dyDescent="0.25">
      <c r="A26" s="82" t="s">
        <v>30</v>
      </c>
      <c r="B26" s="82"/>
      <c r="C26" s="82"/>
      <c r="D26" s="82"/>
      <c r="E26" s="82"/>
      <c r="F26" s="82"/>
      <c r="G26" s="82"/>
      <c r="H26" s="82"/>
      <c r="I26" s="9"/>
    </row>
    <row r="27" spans="1:9" ht="13.5" customHeight="1" x14ac:dyDescent="0.25">
      <c r="A27" s="82"/>
      <c r="B27" s="82"/>
      <c r="C27" s="82"/>
      <c r="D27" s="82"/>
      <c r="E27" s="82"/>
      <c r="F27" s="82"/>
      <c r="G27" s="82"/>
      <c r="H27" s="82"/>
      <c r="I27" s="9"/>
    </row>
    <row r="28" spans="1:9" ht="50.25" customHeight="1" x14ac:dyDescent="0.25">
      <c r="A28" s="88" t="s">
        <v>37</v>
      </c>
      <c r="B28" s="88"/>
      <c r="C28" s="88"/>
      <c r="D28" s="88"/>
      <c r="E28" s="88"/>
      <c r="F28" s="88"/>
      <c r="G28" s="88"/>
      <c r="H28" s="88"/>
      <c r="I28" s="1"/>
    </row>
    <row r="29" spans="1:9" ht="19.5" customHeight="1" x14ac:dyDescent="0.25">
      <c r="A29" s="92" t="s">
        <v>11</v>
      </c>
      <c r="B29" s="92"/>
      <c r="C29" s="92"/>
      <c r="D29" s="92"/>
      <c r="E29" s="92"/>
      <c r="F29" s="92"/>
      <c r="G29" s="92"/>
      <c r="H29" s="92"/>
      <c r="I29" s="1"/>
    </row>
    <row r="30" spans="1:9" ht="34.5" customHeight="1" x14ac:dyDescent="0.25">
      <c r="A30" s="80" t="s">
        <v>4</v>
      </c>
      <c r="B30" s="80" t="s">
        <v>43</v>
      </c>
      <c r="C30" s="80" t="s">
        <v>5</v>
      </c>
      <c r="D30" s="100" t="s">
        <v>45</v>
      </c>
      <c r="E30" s="80" t="s">
        <v>6</v>
      </c>
      <c r="F30" s="80" t="s">
        <v>12</v>
      </c>
      <c r="G30" s="102" t="s">
        <v>10</v>
      </c>
      <c r="H30" s="103"/>
      <c r="I30" s="1"/>
    </row>
    <row r="31" spans="1:9" ht="29.25" customHeight="1" x14ac:dyDescent="0.25">
      <c r="A31" s="81"/>
      <c r="B31" s="81"/>
      <c r="C31" s="81"/>
      <c r="D31" s="101"/>
      <c r="E31" s="81"/>
      <c r="F31" s="81"/>
      <c r="G31" s="19" t="s">
        <v>7</v>
      </c>
      <c r="H31" s="20" t="s">
        <v>8</v>
      </c>
      <c r="I31" s="1"/>
    </row>
    <row r="32" spans="1:9" ht="14.25" customHeight="1" x14ac:dyDescent="0.25">
      <c r="A32" s="20">
        <v>1</v>
      </c>
      <c r="B32" s="20">
        <v>2</v>
      </c>
      <c r="C32" s="29">
        <v>3</v>
      </c>
      <c r="D32" s="20">
        <v>4</v>
      </c>
      <c r="E32" s="20">
        <v>5</v>
      </c>
      <c r="F32" s="20">
        <v>6</v>
      </c>
      <c r="G32" s="20">
        <v>7</v>
      </c>
      <c r="H32" s="32">
        <v>8</v>
      </c>
      <c r="I32" s="1"/>
    </row>
    <row r="33" spans="1:11" ht="36" customHeight="1" x14ac:dyDescent="0.25">
      <c r="A33" s="35" t="s">
        <v>16</v>
      </c>
      <c r="B33" s="36" t="s">
        <v>62</v>
      </c>
      <c r="C33" s="37" t="s">
        <v>58</v>
      </c>
      <c r="D33" s="41">
        <v>5930</v>
      </c>
      <c r="E33" s="38">
        <v>21</v>
      </c>
      <c r="F33" s="39">
        <v>0.56000000000000005</v>
      </c>
      <c r="G33" s="45">
        <f>ROUND(F33*D33,2)</f>
        <v>3320.8</v>
      </c>
      <c r="H33" s="46">
        <f>ROUND(G33*1.21,2)</f>
        <v>4018.17</v>
      </c>
      <c r="I33" s="1"/>
    </row>
    <row r="34" spans="1:11" ht="44.25" customHeight="1" x14ac:dyDescent="0.25">
      <c r="A34" s="35" t="s">
        <v>42</v>
      </c>
      <c r="B34" s="40" t="s">
        <v>63</v>
      </c>
      <c r="C34" s="37" t="s">
        <v>58</v>
      </c>
      <c r="D34" s="41">
        <v>7050</v>
      </c>
      <c r="E34" s="38">
        <v>21</v>
      </c>
      <c r="F34" s="39">
        <v>0.62</v>
      </c>
      <c r="G34" s="45">
        <f t="shared" ref="G34:G36" si="0">ROUND(F34*D34,2)</f>
        <v>4371</v>
      </c>
      <c r="H34" s="46">
        <f t="shared" ref="H34:H36" si="1">ROUND(G34*1.21,2)</f>
        <v>5288.91</v>
      </c>
      <c r="I34" s="28"/>
    </row>
    <row r="35" spans="1:11" ht="44.25" customHeight="1" x14ac:dyDescent="0.25">
      <c r="A35" s="35" t="s">
        <v>60</v>
      </c>
      <c r="B35" s="40" t="s">
        <v>64</v>
      </c>
      <c r="C35" s="37" t="s">
        <v>58</v>
      </c>
      <c r="D35" s="41">
        <v>6600</v>
      </c>
      <c r="E35" s="38">
        <v>21</v>
      </c>
      <c r="F35" s="39">
        <v>0.56000000000000005</v>
      </c>
      <c r="G35" s="45">
        <f t="shared" si="0"/>
        <v>3696</v>
      </c>
      <c r="H35" s="46">
        <f t="shared" si="1"/>
        <v>4472.16</v>
      </c>
      <c r="I35" s="28"/>
    </row>
    <row r="36" spans="1:11" ht="45" x14ac:dyDescent="0.25">
      <c r="A36" s="35" t="s">
        <v>59</v>
      </c>
      <c r="B36" s="40" t="s">
        <v>65</v>
      </c>
      <c r="C36" s="37" t="s">
        <v>58</v>
      </c>
      <c r="D36" s="41">
        <v>7350</v>
      </c>
      <c r="E36" s="38">
        <v>21</v>
      </c>
      <c r="F36" s="39">
        <v>0.56000000000000005</v>
      </c>
      <c r="G36" s="45">
        <f t="shared" si="0"/>
        <v>4116</v>
      </c>
      <c r="H36" s="46">
        <f t="shared" si="1"/>
        <v>4980.3599999999997</v>
      </c>
      <c r="I36" s="28"/>
    </row>
    <row r="37" spans="1:11" ht="20.25" customHeight="1" x14ac:dyDescent="0.25">
      <c r="A37" s="96" t="s">
        <v>22</v>
      </c>
      <c r="B37" s="97"/>
      <c r="C37" s="97"/>
      <c r="D37" s="97"/>
      <c r="E37" s="97"/>
      <c r="F37" s="98"/>
      <c r="G37" s="42">
        <f>SUM(G33:G36)</f>
        <v>15503.8</v>
      </c>
      <c r="H37" s="42">
        <f>SUM(H33:H36)</f>
        <v>18759.599999999999</v>
      </c>
      <c r="I37" s="1"/>
    </row>
    <row r="38" spans="1:11" ht="19.5" customHeight="1" x14ac:dyDescent="0.25">
      <c r="A38" s="68" t="s">
        <v>48</v>
      </c>
      <c r="B38" s="68"/>
      <c r="C38" s="68"/>
      <c r="D38" s="68"/>
      <c r="E38" s="68"/>
      <c r="F38" s="68"/>
      <c r="G38" s="68"/>
      <c r="H38" s="68"/>
      <c r="I38" s="28"/>
    </row>
    <row r="39" spans="1:11" ht="6.75" customHeight="1" x14ac:dyDescent="0.25">
      <c r="A39" s="89"/>
      <c r="B39" s="89"/>
      <c r="C39" s="89"/>
      <c r="D39" s="89"/>
      <c r="E39" s="89"/>
      <c r="F39" s="89"/>
      <c r="G39" s="89"/>
      <c r="H39" s="89"/>
      <c r="I39" s="1"/>
    </row>
    <row r="40" spans="1:11" ht="57.75" customHeight="1" x14ac:dyDescent="0.25">
      <c r="A40" s="91" t="s">
        <v>46</v>
      </c>
      <c r="B40" s="91"/>
      <c r="C40" s="91"/>
      <c r="D40" s="91"/>
      <c r="E40" s="91"/>
      <c r="F40" s="91"/>
      <c r="G40" s="91"/>
      <c r="H40" s="91"/>
      <c r="I40" s="1"/>
    </row>
    <row r="41" spans="1:11" ht="36.75" customHeight="1" x14ac:dyDescent="0.25">
      <c r="A41" s="90" t="s">
        <v>13</v>
      </c>
      <c r="B41" s="90"/>
      <c r="C41" s="90"/>
      <c r="D41" s="90"/>
      <c r="E41" s="90"/>
      <c r="F41" s="90"/>
      <c r="G41" s="90"/>
      <c r="H41" s="90"/>
      <c r="I41" s="1"/>
    </row>
    <row r="42" spans="1:11" ht="21" customHeight="1" x14ac:dyDescent="0.25">
      <c r="A42" s="73" t="s">
        <v>14</v>
      </c>
      <c r="B42" s="73"/>
      <c r="C42" s="73"/>
      <c r="D42" s="73"/>
      <c r="E42" s="73"/>
      <c r="F42" s="73"/>
      <c r="G42" s="73"/>
      <c r="H42" s="1"/>
      <c r="I42" s="1"/>
    </row>
    <row r="43" spans="1:11" ht="37.5" customHeight="1" x14ac:dyDescent="0.25">
      <c r="A43" s="90" t="s">
        <v>15</v>
      </c>
      <c r="B43" s="90"/>
      <c r="C43" s="90"/>
      <c r="D43" s="90"/>
      <c r="E43" s="90"/>
      <c r="F43" s="90"/>
      <c r="G43" s="90"/>
      <c r="H43" s="90"/>
      <c r="I43" s="1"/>
    </row>
    <row r="44" spans="1:11" ht="24" customHeight="1" x14ac:dyDescent="0.25">
      <c r="A44" s="73" t="s">
        <v>47</v>
      </c>
      <c r="B44" s="73"/>
      <c r="C44" s="73"/>
      <c r="D44" s="73"/>
      <c r="E44" s="73"/>
      <c r="F44" s="73"/>
      <c r="G44" s="73"/>
      <c r="H44" s="1"/>
      <c r="I44" s="1"/>
    </row>
    <row r="45" spans="1:11" ht="28.5" customHeight="1" x14ac:dyDescent="0.25">
      <c r="A45" s="90" t="s">
        <v>39</v>
      </c>
      <c r="B45" s="90"/>
      <c r="C45" s="90"/>
      <c r="D45" s="90"/>
      <c r="E45" s="90"/>
      <c r="F45" s="90"/>
      <c r="G45" s="90"/>
      <c r="H45" s="90"/>
      <c r="I45" s="1"/>
    </row>
    <row r="46" spans="1:11" ht="20.45" customHeight="1" x14ac:dyDescent="0.25">
      <c r="A46" s="33" t="s">
        <v>23</v>
      </c>
      <c r="B46" s="33"/>
      <c r="C46" s="33"/>
      <c r="D46" s="33"/>
      <c r="E46" s="33"/>
      <c r="F46" s="33"/>
      <c r="G46" s="34"/>
      <c r="H46" s="1"/>
      <c r="I46" s="1"/>
    </row>
    <row r="47" spans="1:11" ht="96.75" customHeight="1" x14ac:dyDescent="0.25">
      <c r="A47" s="24" t="s">
        <v>4</v>
      </c>
      <c r="B47" s="62" t="s">
        <v>25</v>
      </c>
      <c r="C47" s="63"/>
      <c r="D47" s="70" t="s">
        <v>49</v>
      </c>
      <c r="E47" s="71"/>
      <c r="F47" s="71"/>
      <c r="G47" s="71"/>
      <c r="H47" s="72"/>
      <c r="I47" s="5"/>
      <c r="K47" s="11"/>
    </row>
    <row r="48" spans="1:11" ht="15.75" x14ac:dyDescent="0.25">
      <c r="A48" s="14"/>
      <c r="B48" s="47"/>
      <c r="C48" s="48"/>
      <c r="D48" s="56"/>
      <c r="E48" s="57"/>
      <c r="F48" s="57"/>
      <c r="G48" s="57"/>
      <c r="H48" s="67"/>
      <c r="I48" s="3"/>
    </row>
    <row r="49" spans="1:9" ht="15.75" x14ac:dyDescent="0.25">
      <c r="A49" s="14"/>
      <c r="B49" s="56"/>
      <c r="C49" s="57"/>
      <c r="D49" s="56"/>
      <c r="E49" s="57"/>
      <c r="F49" s="57"/>
      <c r="G49" s="57"/>
      <c r="H49" s="67"/>
      <c r="I49" s="3"/>
    </row>
    <row r="50" spans="1:9" ht="15.75" x14ac:dyDescent="0.25">
      <c r="A50" s="14"/>
      <c r="B50" s="56"/>
      <c r="C50" s="57"/>
      <c r="D50" s="56"/>
      <c r="E50" s="57"/>
      <c r="F50" s="57"/>
      <c r="G50" s="57"/>
      <c r="H50" s="67"/>
      <c r="I50" s="3"/>
    </row>
    <row r="51" spans="1:9" ht="15.75" x14ac:dyDescent="0.25">
      <c r="A51" s="14"/>
      <c r="B51" s="56"/>
      <c r="C51" s="57"/>
      <c r="D51" s="56"/>
      <c r="E51" s="57"/>
      <c r="F51" s="57"/>
      <c r="G51" s="57"/>
      <c r="H51" s="67"/>
      <c r="I51" s="3"/>
    </row>
    <row r="52" spans="1:9" ht="54" customHeight="1" x14ac:dyDescent="0.25">
      <c r="A52" s="60" t="s">
        <v>24</v>
      </c>
      <c r="B52" s="60"/>
      <c r="C52" s="60"/>
      <c r="D52" s="60"/>
      <c r="E52" s="60"/>
      <c r="F52" s="60"/>
      <c r="G52" s="60"/>
      <c r="H52" s="60"/>
      <c r="I52" s="4"/>
    </row>
    <row r="53" spans="1:9" ht="15.75" x14ac:dyDescent="0.25">
      <c r="A53" s="61" t="s">
        <v>50</v>
      </c>
      <c r="B53" s="61"/>
      <c r="C53" s="61"/>
      <c r="D53" s="61"/>
      <c r="E53" s="61"/>
      <c r="F53" s="61"/>
      <c r="G53" s="16"/>
      <c r="H53" s="4"/>
      <c r="I53" s="4"/>
    </row>
    <row r="54" spans="1:9" ht="85.5" customHeight="1" x14ac:dyDescent="0.25">
      <c r="A54" s="24" t="s">
        <v>4</v>
      </c>
      <c r="B54" s="62" t="s">
        <v>53</v>
      </c>
      <c r="C54" s="63"/>
      <c r="D54" s="70" t="s">
        <v>51</v>
      </c>
      <c r="E54" s="71"/>
      <c r="F54" s="71"/>
      <c r="G54" s="71"/>
      <c r="H54" s="72"/>
      <c r="I54" s="4"/>
    </row>
    <row r="55" spans="1:9" ht="15.75" x14ac:dyDescent="0.25">
      <c r="A55" s="15"/>
      <c r="B55" s="47"/>
      <c r="C55" s="48"/>
      <c r="D55" s="56"/>
      <c r="E55" s="57"/>
      <c r="F55" s="57"/>
      <c r="G55" s="57"/>
      <c r="H55" s="67"/>
      <c r="I55" s="4"/>
    </row>
    <row r="56" spans="1:9" ht="15.75" x14ac:dyDescent="0.25">
      <c r="A56" s="15"/>
      <c r="B56" s="56"/>
      <c r="C56" s="57"/>
      <c r="D56" s="56"/>
      <c r="E56" s="57"/>
      <c r="F56" s="57"/>
      <c r="G56" s="57"/>
      <c r="H56" s="67"/>
      <c r="I56" s="4"/>
    </row>
    <row r="57" spans="1:9" ht="15.75" x14ac:dyDescent="0.25">
      <c r="A57" s="15"/>
      <c r="B57" s="56"/>
      <c r="C57" s="57"/>
      <c r="D57" s="56"/>
      <c r="E57" s="57"/>
      <c r="F57" s="57"/>
      <c r="G57" s="57"/>
      <c r="H57" s="67"/>
      <c r="I57" s="4"/>
    </row>
    <row r="58" spans="1:9" ht="15.75" x14ac:dyDescent="0.25">
      <c r="A58" s="15"/>
      <c r="B58" s="56"/>
      <c r="C58" s="57"/>
      <c r="D58" s="56"/>
      <c r="E58" s="57"/>
      <c r="F58" s="57"/>
      <c r="G58" s="57"/>
      <c r="H58" s="67"/>
      <c r="I58" s="4"/>
    </row>
    <row r="59" spans="1:9" s="18" customFormat="1" ht="33" customHeight="1" x14ac:dyDescent="0.25">
      <c r="A59" s="99" t="s">
        <v>52</v>
      </c>
      <c r="B59" s="99"/>
      <c r="C59" s="99"/>
      <c r="D59" s="99"/>
      <c r="E59" s="99"/>
      <c r="F59" s="99"/>
      <c r="G59" s="99"/>
      <c r="H59" s="99"/>
      <c r="I59" s="17"/>
    </row>
    <row r="60" spans="1:9" s="18" customFormat="1" ht="15.75" x14ac:dyDescent="0.25">
      <c r="A60" s="1"/>
      <c r="B60" s="21"/>
      <c r="C60" s="21"/>
      <c r="D60" s="21"/>
      <c r="E60" s="21"/>
      <c r="F60" s="21"/>
      <c r="G60" s="21"/>
      <c r="H60" s="17"/>
      <c r="I60" s="17"/>
    </row>
    <row r="61" spans="1:9" s="18" customFormat="1" ht="15.75" x14ac:dyDescent="0.25">
      <c r="A61" s="61" t="s">
        <v>17</v>
      </c>
      <c r="B61" s="61"/>
      <c r="C61" s="61"/>
      <c r="D61" s="61"/>
      <c r="E61" s="61"/>
      <c r="F61" s="61"/>
      <c r="G61" s="61"/>
      <c r="H61" s="61"/>
      <c r="I61" s="17"/>
    </row>
    <row r="62" spans="1:9" s="18" customFormat="1" ht="31.5" customHeight="1" x14ac:dyDescent="0.25">
      <c r="A62" s="25" t="s">
        <v>18</v>
      </c>
      <c r="B62" s="62" t="s">
        <v>26</v>
      </c>
      <c r="C62" s="63"/>
      <c r="D62" s="62" t="s">
        <v>54</v>
      </c>
      <c r="E62" s="63"/>
      <c r="F62" s="63"/>
      <c r="G62" s="63"/>
      <c r="H62" s="66"/>
      <c r="I62" s="17"/>
    </row>
    <row r="63" spans="1:9" s="18" customFormat="1" ht="15.75" x14ac:dyDescent="0.25">
      <c r="A63" s="22"/>
      <c r="B63" s="64"/>
      <c r="C63" s="65"/>
      <c r="D63" s="64"/>
      <c r="E63" s="65"/>
      <c r="F63" s="65"/>
      <c r="G63" s="65"/>
      <c r="H63" s="69"/>
      <c r="I63" s="17"/>
    </row>
    <row r="64" spans="1:9" s="18" customFormat="1" ht="15.75" x14ac:dyDescent="0.25">
      <c r="A64" s="22"/>
      <c r="B64" s="64"/>
      <c r="C64" s="65"/>
      <c r="D64" s="64"/>
      <c r="E64" s="65"/>
      <c r="F64" s="65"/>
      <c r="G64" s="65"/>
      <c r="H64" s="69"/>
      <c r="I64" s="17"/>
    </row>
    <row r="65" spans="1:9" s="18" customFormat="1" ht="15.75" x14ac:dyDescent="0.25">
      <c r="A65" s="22"/>
      <c r="B65" s="64"/>
      <c r="C65" s="65"/>
      <c r="D65" s="64"/>
      <c r="E65" s="65"/>
      <c r="F65" s="65"/>
      <c r="G65" s="65"/>
      <c r="H65" s="69"/>
      <c r="I65" s="17"/>
    </row>
    <row r="66" spans="1:9" s="18" customFormat="1" ht="76.5" customHeight="1" x14ac:dyDescent="0.25">
      <c r="A66" s="60" t="s">
        <v>55</v>
      </c>
      <c r="B66" s="60"/>
      <c r="C66" s="60"/>
      <c r="D66" s="60"/>
      <c r="E66" s="60"/>
      <c r="F66" s="60"/>
      <c r="G66" s="60"/>
      <c r="H66" s="60"/>
      <c r="I66" s="17"/>
    </row>
    <row r="67" spans="1:9" ht="6" customHeight="1" x14ac:dyDescent="0.25">
      <c r="A67" s="1"/>
      <c r="B67" s="16"/>
      <c r="C67" s="16"/>
      <c r="D67" s="16"/>
      <c r="E67" s="16"/>
      <c r="F67" s="16"/>
      <c r="G67" s="16"/>
      <c r="H67" s="4"/>
      <c r="I67" s="4"/>
    </row>
    <row r="68" spans="1:9" ht="33.75" customHeight="1" x14ac:dyDescent="0.25">
      <c r="A68" s="93" t="s">
        <v>40</v>
      </c>
      <c r="B68" s="94"/>
      <c r="C68" s="94"/>
      <c r="D68" s="94"/>
      <c r="E68" s="94"/>
      <c r="F68" s="94"/>
      <c r="G68" s="94"/>
      <c r="H68" s="94"/>
      <c r="I68" s="4"/>
    </row>
    <row r="69" spans="1:9" ht="34.5" customHeight="1" x14ac:dyDescent="0.25">
      <c r="A69" s="25" t="s">
        <v>18</v>
      </c>
      <c r="B69" s="62" t="s">
        <v>35</v>
      </c>
      <c r="C69" s="63"/>
      <c r="D69" s="62" t="s">
        <v>36</v>
      </c>
      <c r="E69" s="63"/>
      <c r="F69" s="63"/>
      <c r="G69" s="63"/>
      <c r="H69" s="66"/>
      <c r="I69" s="4"/>
    </row>
    <row r="70" spans="1:9" ht="14.25" customHeight="1" x14ac:dyDescent="0.25">
      <c r="A70" s="22"/>
      <c r="B70" s="84"/>
      <c r="C70" s="85"/>
      <c r="D70" s="84"/>
      <c r="E70" s="85"/>
      <c r="F70" s="85"/>
      <c r="G70" s="85"/>
      <c r="H70" s="87"/>
      <c r="I70" s="4"/>
    </row>
    <row r="71" spans="1:9" ht="14.25" customHeight="1" x14ac:dyDescent="0.25">
      <c r="A71" s="22"/>
      <c r="B71" s="84"/>
      <c r="C71" s="85"/>
      <c r="D71" s="84"/>
      <c r="E71" s="85"/>
      <c r="F71" s="85"/>
      <c r="G71" s="85"/>
      <c r="H71" s="87"/>
      <c r="I71" s="4"/>
    </row>
    <row r="72" spans="1:9" ht="14.25" customHeight="1" x14ac:dyDescent="0.25">
      <c r="A72" s="22"/>
      <c r="B72" s="84"/>
      <c r="C72" s="85"/>
      <c r="D72" s="84"/>
      <c r="E72" s="85"/>
      <c r="F72" s="85"/>
      <c r="G72" s="85"/>
      <c r="H72" s="87"/>
      <c r="I72" s="4"/>
    </row>
    <row r="73" spans="1:9" ht="48" customHeight="1" x14ac:dyDescent="0.25">
      <c r="A73" s="86" t="s">
        <v>41</v>
      </c>
      <c r="B73" s="86"/>
      <c r="C73" s="86"/>
      <c r="D73" s="86"/>
      <c r="E73" s="86"/>
      <c r="F73" s="86"/>
      <c r="G73" s="86"/>
      <c r="H73" s="86"/>
      <c r="I73" s="4"/>
    </row>
    <row r="74" spans="1:9" ht="14.25" customHeight="1" x14ac:dyDescent="0.25">
      <c r="A74" s="1"/>
      <c r="B74" s="27"/>
      <c r="C74" s="27"/>
      <c r="D74" s="27"/>
      <c r="E74" s="27"/>
      <c r="F74" s="27"/>
      <c r="G74" s="27"/>
      <c r="H74" s="4"/>
      <c r="I74" s="4"/>
    </row>
    <row r="75" spans="1:9" ht="15.75" customHeight="1" x14ac:dyDescent="0.25">
      <c r="A75" s="92" t="s">
        <v>32</v>
      </c>
      <c r="B75" s="92"/>
      <c r="C75" s="92"/>
      <c r="D75" s="92"/>
      <c r="E75" s="92"/>
      <c r="F75" s="92"/>
      <c r="G75" s="92"/>
      <c r="H75" s="92"/>
      <c r="I75" s="6"/>
    </row>
    <row r="76" spans="1:9" ht="31.5" customHeight="1" x14ac:dyDescent="0.25">
      <c r="A76" s="24" t="s">
        <v>4</v>
      </c>
      <c r="B76" s="62" t="s">
        <v>9</v>
      </c>
      <c r="C76" s="63"/>
      <c r="D76" s="63"/>
      <c r="E76" s="63"/>
      <c r="F76" s="63"/>
      <c r="G76" s="63"/>
      <c r="H76" s="66"/>
      <c r="I76" s="2"/>
    </row>
    <row r="77" spans="1:9" ht="15.75" x14ac:dyDescent="0.25">
      <c r="A77" s="44">
        <v>1</v>
      </c>
      <c r="B77" s="50" t="s">
        <v>72</v>
      </c>
      <c r="C77" s="50"/>
      <c r="D77" s="47" t="s">
        <v>73</v>
      </c>
      <c r="E77" s="48"/>
      <c r="F77" s="48"/>
      <c r="G77" s="48"/>
      <c r="H77" s="49"/>
      <c r="I77" s="3"/>
    </row>
    <row r="78" spans="1:9" ht="15.75" x14ac:dyDescent="0.25">
      <c r="A78" s="14"/>
      <c r="B78" s="56"/>
      <c r="C78" s="57"/>
      <c r="D78" s="47"/>
      <c r="E78" s="48"/>
      <c r="F78" s="48"/>
      <c r="G78" s="48"/>
      <c r="H78" s="49"/>
      <c r="I78" s="3"/>
    </row>
    <row r="79" spans="1:9" ht="15.75" x14ac:dyDescent="0.25">
      <c r="A79" s="14"/>
      <c r="B79" s="56"/>
      <c r="C79" s="57"/>
      <c r="D79" s="47"/>
      <c r="E79" s="48"/>
      <c r="F79" s="48"/>
      <c r="G79" s="48"/>
      <c r="H79" s="49"/>
      <c r="I79" s="3"/>
    </row>
    <row r="80" spans="1:9" ht="15.75" x14ac:dyDescent="0.25">
      <c r="A80" s="14"/>
      <c r="B80" s="56"/>
      <c r="C80" s="57"/>
      <c r="D80" s="47"/>
      <c r="E80" s="48"/>
      <c r="F80" s="48"/>
      <c r="G80" s="48"/>
      <c r="H80" s="49"/>
      <c r="I80" s="3"/>
    </row>
    <row r="81" spans="1:9" ht="15.75" x14ac:dyDescent="0.25">
      <c r="A81" s="14"/>
      <c r="B81" s="56"/>
      <c r="C81" s="57"/>
      <c r="D81" s="47"/>
      <c r="E81" s="48"/>
      <c r="F81" s="48"/>
      <c r="G81" s="48"/>
      <c r="H81" s="49"/>
      <c r="I81" s="3"/>
    </row>
    <row r="82" spans="1:9" ht="31.5" customHeight="1" x14ac:dyDescent="0.25">
      <c r="A82" s="59" t="s">
        <v>31</v>
      </c>
      <c r="B82" s="59"/>
      <c r="C82" s="59"/>
      <c r="D82" s="59"/>
      <c r="E82" s="59"/>
      <c r="F82" s="59"/>
      <c r="G82" s="59"/>
      <c r="H82" s="59"/>
      <c r="I82" s="4"/>
    </row>
    <row r="83" spans="1:9" ht="17.25" customHeight="1" x14ac:dyDescent="0.25">
      <c r="A83" s="23"/>
      <c r="B83" s="23"/>
      <c r="C83" s="23"/>
      <c r="D83" s="23"/>
      <c r="E83" s="23"/>
      <c r="F83" s="23"/>
      <c r="G83" s="23"/>
      <c r="H83" s="23"/>
      <c r="I83" s="4"/>
    </row>
    <row r="84" spans="1:9" ht="15.75" customHeight="1" x14ac:dyDescent="0.25">
      <c r="A84" s="58" t="s">
        <v>33</v>
      </c>
      <c r="B84" s="58"/>
      <c r="C84" s="58"/>
      <c r="D84" s="58"/>
      <c r="E84" s="58"/>
      <c r="F84" s="58"/>
      <c r="G84" s="58"/>
      <c r="H84" s="1"/>
      <c r="I84" s="1"/>
    </row>
    <row r="85" spans="1:9" ht="31.5" customHeight="1" x14ac:dyDescent="0.25">
      <c r="A85" s="24" t="s">
        <v>4</v>
      </c>
      <c r="B85" s="62" t="s">
        <v>27</v>
      </c>
      <c r="C85" s="63"/>
      <c r="D85" s="63"/>
      <c r="E85" s="63"/>
      <c r="F85" s="63"/>
      <c r="G85" s="63"/>
      <c r="H85" s="66"/>
      <c r="I85" s="2"/>
    </row>
    <row r="86" spans="1:9" ht="15.75" x14ac:dyDescent="0.25">
      <c r="A86" s="43">
        <v>1</v>
      </c>
      <c r="B86" s="47" t="s">
        <v>67</v>
      </c>
      <c r="C86" s="48"/>
      <c r="D86" s="48"/>
      <c r="E86" s="48"/>
      <c r="F86" s="48"/>
      <c r="G86" s="48"/>
      <c r="H86" s="49"/>
      <c r="I86" s="3"/>
    </row>
    <row r="87" spans="1:9" ht="15.75" x14ac:dyDescent="0.25">
      <c r="A87" s="43">
        <v>2</v>
      </c>
      <c r="B87" s="47" t="s">
        <v>68</v>
      </c>
      <c r="C87" s="48"/>
      <c r="D87" s="48"/>
      <c r="E87" s="48"/>
      <c r="F87" s="48"/>
      <c r="G87" s="48"/>
      <c r="H87" s="49"/>
      <c r="I87" s="3"/>
    </row>
    <row r="88" spans="1:9" ht="15.75" x14ac:dyDescent="0.25">
      <c r="A88" s="43">
        <v>3</v>
      </c>
      <c r="B88" s="47" t="s">
        <v>69</v>
      </c>
      <c r="C88" s="48"/>
      <c r="D88" s="48"/>
      <c r="E88" s="48"/>
      <c r="F88" s="48"/>
      <c r="G88" s="48"/>
      <c r="H88" s="49"/>
      <c r="I88" s="3"/>
    </row>
    <row r="89" spans="1:9" ht="15.75" x14ac:dyDescent="0.25">
      <c r="A89" s="43">
        <v>4</v>
      </c>
      <c r="B89" s="47" t="s">
        <v>70</v>
      </c>
      <c r="C89" s="48"/>
      <c r="D89" s="48"/>
      <c r="E89" s="48"/>
      <c r="F89" s="48"/>
      <c r="G89" s="48"/>
      <c r="H89" s="49"/>
      <c r="I89" s="3"/>
    </row>
    <row r="90" spans="1:9" ht="15.75" x14ac:dyDescent="0.25">
      <c r="A90" s="43">
        <v>5</v>
      </c>
      <c r="B90" s="47" t="s">
        <v>71</v>
      </c>
      <c r="C90" s="48"/>
      <c r="D90" s="48"/>
      <c r="E90" s="48"/>
      <c r="F90" s="48"/>
      <c r="G90" s="48"/>
      <c r="H90" s="49"/>
      <c r="I90" s="3"/>
    </row>
    <row r="91" spans="1:9" ht="15.75" x14ac:dyDescent="0.25">
      <c r="A91" s="14"/>
      <c r="B91" s="47"/>
      <c r="C91" s="48"/>
      <c r="D91" s="48"/>
      <c r="E91" s="48"/>
      <c r="F91" s="48"/>
      <c r="G91" s="48"/>
      <c r="H91" s="49"/>
      <c r="I91" s="3"/>
    </row>
    <row r="92" spans="1:9" ht="15.75" x14ac:dyDescent="0.25">
      <c r="A92" s="14"/>
      <c r="B92" s="47"/>
      <c r="C92" s="48"/>
      <c r="D92" s="48"/>
      <c r="E92" s="48"/>
      <c r="F92" s="48"/>
      <c r="G92" s="48"/>
      <c r="H92" s="49"/>
      <c r="I92" s="3"/>
    </row>
    <row r="93" spans="1:9" ht="15.75" x14ac:dyDescent="0.25">
      <c r="A93" s="14"/>
      <c r="B93" s="47"/>
      <c r="C93" s="48"/>
      <c r="D93" s="48"/>
      <c r="E93" s="48"/>
      <c r="F93" s="48"/>
      <c r="G93" s="48"/>
      <c r="H93" s="49"/>
      <c r="I93" s="3"/>
    </row>
    <row r="94" spans="1:9" ht="15.75" x14ac:dyDescent="0.25">
      <c r="A94" s="1"/>
      <c r="B94" s="51"/>
      <c r="C94" s="51"/>
      <c r="D94" s="1"/>
      <c r="E94" s="1"/>
      <c r="F94" s="1"/>
      <c r="G94" s="1"/>
      <c r="H94" s="1"/>
      <c r="I94" s="1"/>
    </row>
    <row r="95" spans="1:9" ht="23.25" customHeight="1" x14ac:dyDescent="0.25">
      <c r="A95" s="52" t="s">
        <v>19</v>
      </c>
      <c r="B95" s="52"/>
      <c r="C95" s="52"/>
      <c r="D95" s="52"/>
      <c r="E95" s="52"/>
      <c r="F95" s="52"/>
      <c r="G95" s="52"/>
      <c r="H95" s="1"/>
      <c r="I95" s="1"/>
    </row>
    <row r="96" spans="1:9" ht="114" customHeight="1" x14ac:dyDescent="0.25">
      <c r="A96" s="53" t="s">
        <v>56</v>
      </c>
      <c r="B96" s="53"/>
      <c r="C96" s="53"/>
      <c r="D96" s="53"/>
      <c r="E96" s="53"/>
      <c r="F96" s="53"/>
      <c r="G96" s="53"/>
      <c r="H96" s="53"/>
      <c r="I96" s="1"/>
    </row>
    <row r="97" spans="1:9" ht="111" customHeight="1" x14ac:dyDescent="0.25">
      <c r="A97" s="55" t="s">
        <v>34</v>
      </c>
      <c r="B97" s="55"/>
      <c r="C97" s="55"/>
      <c r="D97" s="55"/>
      <c r="E97" s="55"/>
      <c r="F97" s="55"/>
      <c r="G97" s="55"/>
      <c r="H97" s="55"/>
      <c r="I97" s="1"/>
    </row>
    <row r="98" spans="1:9" ht="239.25" customHeight="1" x14ac:dyDescent="0.25">
      <c r="A98" s="54" t="s">
        <v>28</v>
      </c>
      <c r="B98" s="54"/>
      <c r="C98" s="54"/>
      <c r="D98" s="54"/>
      <c r="E98" s="54"/>
      <c r="F98" s="54"/>
      <c r="G98" s="54"/>
      <c r="H98" s="54"/>
    </row>
  </sheetData>
  <sheetProtection algorithmName="SHA-512" hashValue="B6tct7tiesCBSK+SL8t7fDeXgzjiimZXKCGmNUxyEY/oOEexqHknzMXBaXrZ/9uvlVJsVwEae3BvUH/H+Bavdw==" saltValue="u3wV+XMsgKQRMwKtYmnyfA==" spinCount="100000" sheet="1" objects="1" scenarios="1" formatCells="0" formatColumns="0" formatRows="0"/>
  <mergeCells count="114">
    <mergeCell ref="A75:H75"/>
    <mergeCell ref="A68:H68"/>
    <mergeCell ref="B65:C65"/>
    <mergeCell ref="D65:H65"/>
    <mergeCell ref="A1:H1"/>
    <mergeCell ref="A37:F37"/>
    <mergeCell ref="A27:H27"/>
    <mergeCell ref="A43:H43"/>
    <mergeCell ref="A45:H45"/>
    <mergeCell ref="A52:H52"/>
    <mergeCell ref="A59:H59"/>
    <mergeCell ref="E30:E31"/>
    <mergeCell ref="A40:H40"/>
    <mergeCell ref="A29:H29"/>
    <mergeCell ref="D30:D31"/>
    <mergeCell ref="G30:H30"/>
    <mergeCell ref="C23:F23"/>
    <mergeCell ref="C25:H25"/>
    <mergeCell ref="A24:B24"/>
    <mergeCell ref="A3:H3"/>
    <mergeCell ref="A4:H4"/>
    <mergeCell ref="A5:H5"/>
    <mergeCell ref="E15:H15"/>
    <mergeCell ref="A7:H7"/>
    <mergeCell ref="B76:H76"/>
    <mergeCell ref="A17:H18"/>
    <mergeCell ref="F30:F31"/>
    <mergeCell ref="A26:H26"/>
    <mergeCell ref="A19:H21"/>
    <mergeCell ref="A30:A31"/>
    <mergeCell ref="D58:H58"/>
    <mergeCell ref="D47:H47"/>
    <mergeCell ref="B69:C69"/>
    <mergeCell ref="B70:C70"/>
    <mergeCell ref="B71:C71"/>
    <mergeCell ref="B72:C72"/>
    <mergeCell ref="A73:H73"/>
    <mergeCell ref="D69:H69"/>
    <mergeCell ref="D70:H70"/>
    <mergeCell ref="D71:H71"/>
    <mergeCell ref="D72:H72"/>
    <mergeCell ref="A28:H28"/>
    <mergeCell ref="B30:B31"/>
    <mergeCell ref="A42:G42"/>
    <mergeCell ref="A39:H39"/>
    <mergeCell ref="A41:H41"/>
    <mergeCell ref="C30:C31"/>
    <mergeCell ref="A22:H22"/>
    <mergeCell ref="E16:H16"/>
    <mergeCell ref="A13:D13"/>
    <mergeCell ref="A14:D14"/>
    <mergeCell ref="A15:D15"/>
    <mergeCell ref="A16:D16"/>
    <mergeCell ref="A12:D12"/>
    <mergeCell ref="A9:H9"/>
    <mergeCell ref="A8:H8"/>
    <mergeCell ref="E12:H12"/>
    <mergeCell ref="E13:H13"/>
    <mergeCell ref="E14:H14"/>
    <mergeCell ref="D48:H48"/>
    <mergeCell ref="D49:H49"/>
    <mergeCell ref="D50:H50"/>
    <mergeCell ref="D51:H51"/>
    <mergeCell ref="A38:H38"/>
    <mergeCell ref="D62:H62"/>
    <mergeCell ref="B63:C63"/>
    <mergeCell ref="D63:H63"/>
    <mergeCell ref="D64:H64"/>
    <mergeCell ref="D54:H54"/>
    <mergeCell ref="D55:H55"/>
    <mergeCell ref="D56:H56"/>
    <mergeCell ref="D57:H57"/>
    <mergeCell ref="A44:G44"/>
    <mergeCell ref="B54:C54"/>
    <mergeCell ref="B57:C57"/>
    <mergeCell ref="B51:C51"/>
    <mergeCell ref="B47:C47"/>
    <mergeCell ref="B48:C48"/>
    <mergeCell ref="B49:C49"/>
    <mergeCell ref="A53:F53"/>
    <mergeCell ref="A96:H96"/>
    <mergeCell ref="A98:H98"/>
    <mergeCell ref="A97:H97"/>
    <mergeCell ref="B81:C81"/>
    <mergeCell ref="A84:G84"/>
    <mergeCell ref="B50:C50"/>
    <mergeCell ref="D78:H78"/>
    <mergeCell ref="D79:H79"/>
    <mergeCell ref="D80:H80"/>
    <mergeCell ref="D81:H81"/>
    <mergeCell ref="A82:H82"/>
    <mergeCell ref="B79:C79"/>
    <mergeCell ref="B80:C80"/>
    <mergeCell ref="B55:C55"/>
    <mergeCell ref="B56:C56"/>
    <mergeCell ref="A66:H66"/>
    <mergeCell ref="A61:H61"/>
    <mergeCell ref="B62:C62"/>
    <mergeCell ref="B58:C58"/>
    <mergeCell ref="B64:C64"/>
    <mergeCell ref="B91:H91"/>
    <mergeCell ref="B92:H92"/>
    <mergeCell ref="B85:H85"/>
    <mergeCell ref="B78:C78"/>
    <mergeCell ref="B90:H90"/>
    <mergeCell ref="B86:H86"/>
    <mergeCell ref="B87:H87"/>
    <mergeCell ref="B88:H88"/>
    <mergeCell ref="B89:H89"/>
    <mergeCell ref="B77:C77"/>
    <mergeCell ref="D77:H77"/>
    <mergeCell ref="B94:C94"/>
    <mergeCell ref="A95:G95"/>
    <mergeCell ref="B93:H93"/>
  </mergeCells>
  <pageMargins left="0.70866141732283472" right="0.70866141732283472" top="0.74803149606299213" bottom="0.74803149606299213" header="0" footer="0"/>
  <pageSetup paperSize="9" scale="7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Įvardytieji diapazonai</vt:lpstr>
      </vt:variant>
      <vt:variant>
        <vt:i4>1</vt:i4>
      </vt:variant>
    </vt:vector>
  </HeadingPairs>
  <TitlesOfParts>
    <vt:vector size="2" baseType="lpstr">
      <vt:lpstr>Lapas1</vt:lpstr>
      <vt:lpstr>Lapas1!Print_Area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Gute</dc:creator>
  <cp:lastModifiedBy>user</cp:lastModifiedBy>
  <cp:lastPrinted>2022-06-13T09:04:43Z</cp:lastPrinted>
  <dcterms:created xsi:type="dcterms:W3CDTF">2015-01-12T18:48:35Z</dcterms:created>
  <dcterms:modified xsi:type="dcterms:W3CDTF">2022-12-06T12:28:50Z</dcterms:modified>
</cp:coreProperties>
</file>