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konkursai nauji\2022,12,07 KMSA bulv 11 635033\Pasi8lymas NKP\"/>
    </mc:Choice>
  </mc:AlternateContent>
  <xr:revisionPtr revIDLastSave="0" documentId="13_ncr:1_{A4066DF3-5761-441B-88C9-77DA707ECA9C}" xr6:coauthVersionLast="47" xr6:coauthVersionMax="47" xr10:uidLastSave="{00000000-0000-0000-0000-000000000000}"/>
  <bookViews>
    <workbookView xWindow="-120" yWindow="-120" windowWidth="29040" windowHeight="15840" xr2:uid="{00000000-000D-0000-FFFF-FFFF00000000}"/>
  </bookViews>
  <sheets>
    <sheet name="Lapas1" sheetId="1" r:id="rId1"/>
  </sheets>
  <definedNames>
    <definedName name="_xlnm.Print_Area" localSheetId="0">Lapas1!$A$1:$H$97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4" i="1" l="1"/>
  <c r="H34" i="1"/>
  <c r="G35" i="1"/>
  <c r="H35" i="1" s="1"/>
  <c r="G36" i="1"/>
  <c r="H36" i="1"/>
  <c r="G33" i="1"/>
  <c r="H33" i="1" s="1"/>
  <c r="H37" i="1" l="1"/>
  <c r="B23" i="1" s="1"/>
  <c r="G37" i="1"/>
  <c r="B25" i="1" s="1"/>
</calcChain>
</file>

<file path=xl/sharedStrings.xml><?xml version="1.0" encoding="utf-8"?>
<sst xmlns="http://schemas.openxmlformats.org/spreadsheetml/2006/main" count="88" uniqueCount="80">
  <si>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</si>
  <si>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</si>
  <si>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</si>
  <si>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</si>
  <si>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</si>
  <si>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</si>
  <si>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</si>
  <si>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</si>
  <si>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</si>
  <si>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Pateikto dokumento pavadinimas</t>
  </si>
  <si>
    <t xml:space="preserve">Bendra planuojama kaina </t>
  </si>
  <si>
    <t>Bendra planuojama kaina:</t>
  </si>
  <si>
    <t>Vieneto įkainis, Eur (be PVM)</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</si>
  <si>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</si>
  <si>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</si>
  <si>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</si>
  <si>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1.</t>
  </si>
  <si>
    <t>10. Vykdant sutartį pasitelksiu šiuos specialistus, kuriuos ketinu įdarbinti (toliau - kvazisubtiekėjus) ****:</t>
  </si>
  <si>
    <t>Eil.  Nr.</t>
  </si>
  <si>
    <t>PASTABOS:</t>
  </si>
  <si>
    <t>Pirkimo sąlygų 2 priedas</t>
  </si>
  <si>
    <t xml:space="preserve">PASIŪLYMAS </t>
  </si>
  <si>
    <t>Viso:</t>
  </si>
  <si>
    <t>8. Vykdant sutartį pasitelksiu šiuos ūkio subjektus, kurių pajėgumais remiuosi**</t>
  </si>
  <si>
    <t xml:space="preserve">**Pildyti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</si>
  <si>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 xml:space="preserve">Ūkio subjekto, kurio pajėgumais tiekėjas remiasi, pavadinimas, kodas, adresas </t>
  </si>
  <si>
    <t>Kvazisubtiekėjo vardas ir pavardė</t>
  </si>
  <si>
    <t>Pateikto dokumento pavadinimas, puslapių skaičius</t>
  </si>
  <si>
    <t xml:space="preserve">3) Tuo atveju, kai viešajame pirkime nurodomi fiziniai asmenys (pvz. tiekėjai, tiekėjo darbuotojai, subtiekėjai ir (ar) kvazisubtiekėjai), pateiktų asmens duomenų valdytojas yra Kauno miesto savivaldybės administracija (juridinio asmens kodas 188764867, adresas: Laisvės al. 96, LT-44251 Kaunas, tel. (8 37)  42 26 31, el. p. info@kaunas.lt).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subtiekėjų ir (ar) kvazisubtiekėjų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Daugiau informacijos apie duomenų tvarkymą rasite www.kaunas.lt.
</t>
  </si>
  <si>
    <r>
      <t xml:space="preserve">Tiekėjo pavadinimas, įmonės kodas (pagal įmonės registravimo duomenis) </t>
    </r>
    <r>
      <rPr>
        <i/>
        <sz val="12"/>
        <color theme="1"/>
        <rFont val="Times New Roman"/>
        <family val="1"/>
      </rPr>
      <t>/jei dalyvauja jungtinės veiklos sutartimi surašomi visų sutarties šalių duomenys/</t>
    </r>
  </si>
  <si>
    <t xml:space="preserve">Tais atvejais, kai pagal galiojančius teisės aktus tiekėjui nereikia mokėti PVM, prašome nurodyti juridinį pagrindą: </t>
  </si>
  <si>
    <t xml:space="preserve">******Pildyti tuomet, jei bus pateikta konfidenciali informacija. Tiekėjas negali nurodyti, kad konfidenciali yra pasiūlymo kaina arba, kad visas pasiūlymas yra konfidencialus. </t>
  </si>
  <si>
    <t>12. Šiame pasiūlyme yra pateikta ir konfidenciali informacija (dokumentai su konfidencialia informacija įsegti atskirai)******:</t>
  </si>
  <si>
    <r>
      <t>13.</t>
    </r>
    <r>
      <rPr>
        <sz val="12"/>
        <color theme="1"/>
        <rFont val="Times New Roman"/>
        <family val="1"/>
        <charset val="186"/>
      </rPr>
      <t xml:space="preserve"> </t>
    </r>
    <r>
      <rPr>
        <b/>
        <sz val="12"/>
        <color theme="1"/>
        <rFont val="Times New Roman"/>
        <family val="1"/>
        <charset val="186"/>
      </rPr>
      <t>Kartu su pasiūlymu pateikiami šie dokumentai:</t>
    </r>
  </si>
  <si>
    <t>2) 12 punkte prašome nurodyti tiekėjo pasiūlymo konfidencialią informaciją. Konfidencialia informacija gali būti, pavyzdžiui,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Komisija, jos nariai ar ekspertai ir kiti asmenys negali atskleisti tiekėjo pateiktos informacijos, kurią tiekėjas nurodė kaip konfidencialią. Jei tiekėjas nenurodo konfidencialios informacijos, laikoma, kad tokios tiekėjo pasiūlyme nėra.</t>
  </si>
  <si>
    <t>Trečiojo asmens vardas, pavardė / pavadinimas, adresas</t>
  </si>
  <si>
    <t>Trečiojo asmens priemonės, kuriomis naudosis sutarties vykdymo laikotarpiu</t>
  </si>
  <si>
    <t xml:space="preserve">Pastaba: Tiekėjai nurodo taikomą (jei taikoma) PVM tarifą (5-tas lentelės stulpelis) ir įkainį (6-tas lentelės stulpelis). Pageidautina, kad 6 stulpelyje paslaugų įkainis būtų nurodytas ne daugiau kaip 2 skaitmenų po kablelio tikslumu. Kiti pasiūlymo kainos skaičiavimai bus paskaičiuoti automatiškai. </t>
  </si>
  <si>
    <t xml:space="preserve">Eur be PVM (7 stulpelio suminė eilutė) </t>
  </si>
  <si>
    <t>7. Jeigu mūsų pasiūlymas bus priimtas, mes sutinkame pirkimo sąlygose nurodytu terminu sudaryti sutartį.</t>
  </si>
  <si>
    <t>11. Vykdant sutartį pasitelksiu šiuos trečiuosius asmenis, kurių pajėgumais remiuosi, tačiau jie sutarties nevykdys*****:</t>
  </si>
  <si>
    <t>*****Pildyti tuomet, jei bus pasitelkti tretieji asmenys, kurie aktyviai sutarties nevykdys, tik suteiks atitinkamus pajėgumus tiekėjui, tam, kad jis atitiktų kvalifikacijos reikalavimus. Nurodyti informaciją apie su trečiaisiais asmenimis pasirašytas sutartis, ketinimo protokolus ir pan.</t>
  </si>
  <si>
    <t>2.</t>
  </si>
  <si>
    <t>Prekės pavadinimas</t>
  </si>
  <si>
    <t>Eur su PVM (8 stulpelio suminė eilutė)</t>
  </si>
  <si>
    <t>Preliminarus kiekis per 12 mėn.*</t>
  </si>
  <si>
    <t>2. Į pasiūlymo įkainius įskaičiuoti visi mokesčiai (išskyrus PVM), prekių pristatymo į Įstaigas išlaidos ir visos kitos išlaidos, reikalingos tinkamam pagal Preliminariąją sutartį sudaromų Pagrinsinių sutarčių įgyvendinimui. Patvirtiname, kad mes prisiimame riziką už visas išlaidas, kurias teikdami pasiūlymą, privalėjome įskaičiuoti į pasiūlymo kainą.</t>
  </si>
  <si>
    <t>6. Pasiūlymas galioja iki pirkimo sąlygų 8.1 punkte nurodyto termino.</t>
  </si>
  <si>
    <t>*Nurodytas prekių kiekis yra preliminarus ir naudojama tik pasiūlymų kainų palyginimui.</t>
  </si>
  <si>
    <t xml:space="preserve">Įrašyti abi reikalaujamas reikšmes:
1. Ūkio subjektams, kurių pajėgumais tiekėjas remiasi,  numatomos perduoti tiekti prekės (įvardinti konkrečiai prekes); 
2. Ūkio subjektams, kurių pajėgumais remiasi, perduodama sutarties dalis % ar Eur sutarties kainoje.
</t>
  </si>
  <si>
    <t>9. Vykdant sutartį pasitelksiu šiuos subtiekėjus, kurių pajėgumais nesiremiu***</t>
  </si>
  <si>
    <t xml:space="preserve">Įrašyti abi reikalaujamas reikšmes:
1. Subteikėjui numatomos perduoti tiekti prekės (įvardinti konkrečiai prekes); 
2. Subteikėjui perduodama sutarties dalis % ar Eur sutarties kainoje.
</t>
  </si>
  <si>
    <t>***Pildyti tuomet, jei sutarties vykdymui bus pasitelkti subtiekėjai, kurių kvalifikacija tiekėjas nesiremia, kad atitiktų kvalifikacijos reikalavimus.</t>
  </si>
  <si>
    <t xml:space="preserve">Subtiekėjo pavadinimas, adresas </t>
  </si>
  <si>
    <t>Kvazisubtiekėjams numatomos perduoti tiekti prekės (įvardinti konkrečias prekes)</t>
  </si>
  <si>
    <t xml:space="preserve">****Pildyti tuomet, jei sutarties vykdymui bus pasitelkti kvazisubtiekėjai, kurių pajėgumais tiekėjas remiasi, kad atitiktų kvalifikacijos reikalavimus. 
Pateikiama kvazisubtiekėjų pasirašytas laisvos formos sutikimas, patvirtinantis tiekti sutartyje nurodytas prekes ir tiekėjo ar ūkio subjekto, kurio pajėgumais tiekėjas remiasi, patvirtinimas, kad laimėjęs konkursą, įdarbins šį kvazisubtiekėją (tik tuo atveju, jei šis specialistas nesiūlomas kaip ūkio subjektas, kurio pajėgumais tiekėjas remiasi).
</t>
  </si>
  <si>
    <t xml:space="preserve">1) 8 ir 10 punktuose prašome nurodyti ūkio subjektus, kurių pajėgumais tiekėjas remiasi ir kvazisubtiekėjus, nes ūkio subjektai, kurių pajėgumais tiekėjas remiasi ir kvazisubtiekėjai turi būti išviešinti teikiant pasiūlymą, kadangi po pasiūlymo pateikimo termino pabaigos pasitelkti (nurodyti) naujų ūkio subjektų, kurių pajėgumais tiekėjas remiasi ir kvazisubtiekėjų tam, kad atitiktų kvalifikacijos reikalavimus, tiekėjas negalės, t. y. po pasiūlymo pateikimo tiekėjas neturi teisės nurodyti naujų ūkio subjektų, kurių pajėgumais tiekėjas remiasi ir kvazisubtiekėjų, nes tokie veiksmai laikomi pasiūlymo keitimu, prieštarauja VPĮ 55 str. 9 d. nuostatoms ir todėl toks tiekėjo pasiūlymas yra atmetamas, kaip nurodyta pirkimo sąlygų 7.22.3 punkte. </t>
  </si>
  <si>
    <t xml:space="preserve">DĖL MAISTO PRODUKTŲ (BULVIŲ IR EKOLOGIŠKŲ BULVIŲ) PIRKIMO                                                                                                          </t>
  </si>
  <si>
    <t>kg</t>
  </si>
  <si>
    <t>4.</t>
  </si>
  <si>
    <t>3.</t>
  </si>
  <si>
    <t>II PIRKIMO DALIS - MAISTO PRODUKTŲ (EKOLOGIŠKŲ BULVIŲ) PIRKIMAS</t>
  </si>
  <si>
    <t xml:space="preserve">Bulvės. NKP arba ekologinių ūkių. Perkama I metų ketvirtį </t>
  </si>
  <si>
    <t xml:space="preserve">Bulvės. NKP arba ekologinių ūkių. Perkama II metų ketvirtį </t>
  </si>
  <si>
    <t xml:space="preserve">Bulvės. NKP arba ekologinių ūkių. Perkama III metų ketvirtį </t>
  </si>
  <si>
    <t xml:space="preserve">Bulvės. NKP arba ekologinių ūkių. Perkama IV metų ketvirtį </t>
  </si>
  <si>
    <t>1. Išnagrinėję pirkimo sąlygas ir jų priedus, mes siūlome maisto produktus (ekologiškas bulves), atitinkančias techninėje specifikacijoje nurodytus reikalavimus, Kauno miesto savivaldybės švietimo ir ugdymo įstaigoms, nurodytoms Preliminariosios sutarties priede, kuriose mokiniai mokomi pagal ikimokyklinio ir priešmokyklinio ugdymo programas, tiekti už bendrą planuojamą kainą:</t>
  </si>
  <si>
    <t>Įgaliojima</t>
  </si>
  <si>
    <t>Pasiūlymo galiojimo užtikrinimas</t>
  </si>
  <si>
    <t>Patvirtinimas Laukaitis</t>
  </si>
  <si>
    <t>Sertifikatas</t>
  </si>
  <si>
    <t>Pavedimo kopija</t>
  </si>
  <si>
    <t>Įgaliojimas</t>
  </si>
  <si>
    <t>asmens duomenų informacija</t>
  </si>
  <si>
    <t>UŽDAROJI AKCINĖ BENDROVĖ „VIRŽIS“</t>
  </si>
  <si>
    <t>Įmonės kodas 159750366                              Tel. (8~698) 31883              Neveronių k., Kauno r. sav.
PVM mokėtojo kodas LT597503610            Faksas (8~346) 50081           El.paštas: virzis5@gmail.com</t>
  </si>
  <si>
    <t>UAB “Viržis”, Įmonės kodas 159750366</t>
  </si>
  <si>
    <t>Neveronių k., Neveronių sen., Kauno r. sav., LT-54477</t>
  </si>
  <si>
    <t>Jurgita Žilionienė</t>
  </si>
  <si>
    <t>virzis5@gmail.com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</si>
</sst>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sz val="9"/>
      <color theme="1"/>
      <name val="Times New Roman"/>
      <family val="1"/>
      <charset val="186"/>
    </font>
    <font>
      <sz val="12"/>
      <name val="Times New Roman"/>
      <family val="1"/>
      <charset val="186"/>
    </font>
    <font>
      <sz val="11"/>
      <name val="Times New Roman"/>
      <family val="1"/>
      <charset val="186"/>
    </font>
    <font>
      <sz val="12"/>
      <color rgb="FFFF0000"/>
      <name val="Times New Roman"/>
      <family val="1"/>
      <charset val="186"/>
    </font>
    <font>
      <sz val="10"/>
      <color theme="1"/>
      <name val="Times New Roman"/>
      <family val="1"/>
      <charset val="186"/>
    </font>
    <font>
      <b/>
      <sz val="12"/>
      <color theme="1"/>
      <name val="Times New Roman"/>
      <family val="1"/>
    </font>
    <font>
      <i/>
      <sz val="12"/>
      <color rgb="FFFF0000"/>
      <name val="Times New Roman"/>
      <family val="1"/>
    </font>
    <font>
      <b/>
      <i/>
      <sz val="12"/>
      <color theme="1"/>
      <name val="Times New Roman"/>
      <family val="1"/>
    </font>
    <font>
      <i/>
      <sz val="12"/>
      <color theme="1"/>
      <name val="Times New Roman"/>
      <family val="1"/>
    </font>
    <font>
      <i/>
      <sz val="11"/>
      <color theme="1"/>
      <name val="Times New Roman"/>
      <family val="1"/>
    </font>
    <font>
      <sz val="11"/>
      <color theme="1"/>
      <name val="Times New Roman"/>
      <family val="1"/>
      <charset val="186"/>
    </font>
    <font>
      <b/>
      <u/>
      <sz val="12"/>
      <color theme="1"/>
      <name val="Times New Roman"/>
      <family val="1"/>
      <charset val="186"/>
    </font>
  </fonts>
  <fills count="3">
    <fill>
      <patternFill patternType="none"/>
    </fill>
    <fill>
      <patternFill patternType="gray125"/>
    </fill>
    <fill>
      <patternFill patternType="solid">
        <fgColor theme="0"/>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110">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Protection="1">
      <protection locked="0"/>
    </xf>
    <xf numFmtId="0" fontId="2" fillId="0" borderId="0"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wrapText="1"/>
      <protection locked="0"/>
    </xf>
    <xf numFmtId="2" fontId="9" fillId="0" borderId="2" xfId="0" applyNumberFormat="1"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Protection="1">
      <protection locked="0"/>
    </xf>
    <xf numFmtId="0" fontId="1" fillId="0" borderId="7"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3" xfId="0" applyFont="1" applyBorder="1" applyAlignment="1" applyProtection="1">
      <alignment horizontal="left"/>
      <protection locked="0"/>
    </xf>
    <xf numFmtId="0" fontId="2" fillId="0" borderId="0" xfId="0" applyFont="1" applyAlignment="1" applyProtection="1">
      <alignment horizontal="left"/>
      <protection locked="0"/>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Border="1" applyAlignment="1" applyProtection="1">
      <alignment horizontal="right" vertical="center"/>
      <protection locked="0"/>
    </xf>
    <xf numFmtId="2" fontId="5" fillId="0" borderId="2" xfId="0" applyNumberFormat="1" applyFont="1" applyBorder="1" applyAlignment="1" applyProtection="1">
      <alignment horizontal="right" vertical="center"/>
      <protection locked="0"/>
    </xf>
    <xf numFmtId="0" fontId="6" fillId="0" borderId="2" xfId="0" applyFont="1" applyBorder="1" applyAlignment="1" applyProtection="1">
      <alignment horizontal="left" vertical="top" wrapText="1"/>
      <protection hidden="1"/>
    </xf>
    <xf numFmtId="3" fontId="5" fillId="0" borderId="2" xfId="0" applyNumberFormat="1" applyFont="1" applyBorder="1" applyAlignment="1" applyProtection="1">
      <alignment horizontal="center" vertical="center"/>
      <protection hidden="1"/>
    </xf>
    <xf numFmtId="4" fontId="1" fillId="0" borderId="2" xfId="0" applyNumberFormat="1" applyFont="1" applyBorder="1" applyProtection="1">
      <protection locked="0"/>
    </xf>
    <xf numFmtId="0" fontId="2" fillId="0" borderId="2" xfId="0" applyFont="1" applyBorder="1" applyAlignment="1" applyProtection="1">
      <alignment horizontal="center" vertical="center"/>
      <protection locked="0"/>
    </xf>
    <xf numFmtId="0" fontId="14" fillId="0" borderId="2" xfId="0" applyFont="1" applyBorder="1" applyAlignment="1" applyProtection="1">
      <alignment horizontal="left" vertical="center" wrapText="1"/>
      <protection locked="0"/>
    </xf>
    <xf numFmtId="4" fontId="5" fillId="0" borderId="2" xfId="0" applyNumberFormat="1" applyFont="1" applyBorder="1" applyAlignment="1" applyProtection="1">
      <alignment horizontal="right" vertical="center"/>
      <protection locked="0"/>
    </xf>
    <xf numFmtId="4" fontId="2" fillId="0" borderId="2" xfId="0" applyNumberFormat="1" applyFont="1" applyBorder="1" applyAlignment="1" applyProtection="1">
      <alignment horizontal="right" vertical="center"/>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14"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1" fillId="0" borderId="0" xfId="0" applyFont="1" applyAlignment="1" applyProtection="1">
      <alignment horizontal="left"/>
      <protection locked="0"/>
    </xf>
    <xf numFmtId="0" fontId="12" fillId="0" borderId="0" xfId="0" applyFont="1" applyAlignment="1" applyProtection="1">
      <alignment horizontal="justify" vertical="top" wrapText="1"/>
      <protection locked="0"/>
    </xf>
    <xf numFmtId="0" fontId="13" fillId="0" borderId="0" xfId="0" applyFont="1" applyAlignment="1" applyProtection="1">
      <alignment horizontal="justify" wrapText="1"/>
      <protection locked="0"/>
    </xf>
    <xf numFmtId="0" fontId="12" fillId="0" borderId="0" xfId="0" applyFont="1" applyAlignment="1" applyProtection="1">
      <alignment horizontal="justify" vertical="center"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1" fillId="0" borderId="3" xfId="0" applyFont="1" applyBorder="1" applyAlignment="1" applyProtection="1">
      <alignment horizontal="left" wrapText="1"/>
      <protection locked="0"/>
    </xf>
    <xf numFmtId="0" fontId="14" fillId="2" borderId="4" xfId="0" applyFont="1" applyFill="1" applyBorder="1" applyAlignment="1" applyProtection="1">
      <alignment horizontal="justify" vertical="center" wrapText="1"/>
      <protection locked="0"/>
    </xf>
    <xf numFmtId="0" fontId="14" fillId="2" borderId="4" xfId="0" applyFont="1" applyFill="1" applyBorder="1" applyAlignment="1" applyProtection="1">
      <alignment horizontal="justify" vertical="top" wrapText="1"/>
      <protection locked="0"/>
    </xf>
    <xf numFmtId="0" fontId="1" fillId="0" borderId="3" xfId="0" applyFont="1" applyBorder="1" applyAlignment="1" applyProtection="1">
      <alignment horizontal="left"/>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10" fillId="0" borderId="4"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15" fillId="0" borderId="0" xfId="0" applyFont="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2" fillId="0" borderId="0" xfId="0" applyFont="1" applyAlignment="1" applyProtection="1">
      <alignment horizontal="left"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2" fillId="0" borderId="0" xfId="0" applyFont="1" applyAlignment="1" applyProtection="1">
      <alignment horizontal="left" vertical="top"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 xfId="0" applyFont="1" applyBorder="1" applyAlignment="1" applyProtection="1">
      <alignment horizontal="left" wrapText="1"/>
      <protection locked="0"/>
    </xf>
    <xf numFmtId="0" fontId="2" fillId="0" borderId="1" xfId="0" applyFont="1" applyBorder="1" applyAlignment="1" applyProtection="1">
      <alignment horizontal="left" vertical="center" wrapText="1"/>
      <protection locked="0"/>
    </xf>
    <xf numFmtId="0" fontId="10" fillId="0" borderId="0" xfId="0" applyFont="1" applyAlignment="1" applyProtection="1">
      <alignment horizontal="justify" vertical="center" wrapText="1"/>
      <protection locked="0"/>
    </xf>
    <xf numFmtId="0" fontId="7" fillId="0" borderId="0" xfId="0" applyFont="1" applyAlignment="1" applyProtection="1">
      <alignment wrapText="1"/>
      <protection locked="0"/>
    </xf>
    <xf numFmtId="0" fontId="2" fillId="0" borderId="0" xfId="0" applyFont="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1" fillId="0" borderId="3" xfId="0" applyFont="1" applyBorder="1" applyAlignment="1" applyProtection="1">
      <alignment horizontal="left" vertical="center" wrapText="1"/>
      <protection locked="0"/>
    </xf>
    <xf numFmtId="0" fontId="9"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horizontal="right" vertical="center"/>
      <protection locked="0"/>
    </xf>
    <xf numFmtId="0" fontId="9" fillId="0" borderId="7" xfId="0" applyFont="1" applyBorder="1" applyAlignment="1" applyProtection="1">
      <alignment horizontal="right"/>
      <protection locked="0"/>
    </xf>
    <xf numFmtId="0" fontId="9" fillId="0" borderId="8" xfId="0" applyFont="1" applyBorder="1" applyAlignment="1" applyProtection="1">
      <alignment horizontal="right"/>
      <protection locked="0"/>
    </xf>
    <xf numFmtId="0" fontId="9" fillId="0" borderId="1" xfId="0" applyFont="1" applyBorder="1" applyAlignment="1" applyProtection="1">
      <alignment horizontal="right"/>
      <protection locked="0"/>
    </xf>
    <xf numFmtId="0" fontId="2" fillId="2" borderId="4" xfId="0" applyFont="1" applyFill="1" applyBorder="1" applyAlignment="1" applyProtection="1">
      <alignment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8"/>
  <sheetViews>
    <sheetView tabSelected="1" topLeftCell="A28" zoomScale="110" zoomScaleNormal="110" zoomScaleSheetLayoutView="80" zoomScalePageLayoutView="75" workbookViewId="0">
      <selection activeCell="L49" sqref="L49"/>
    </sheetView>
  </sheetViews>
  <sheetFormatPr defaultColWidth="9.140625" defaultRowHeight="15" x14ac:dyDescent="0.25"/>
  <cols>
    <col min="1" max="1" width="5.140625" style="8" customWidth="1"/>
    <col min="2" max="2" width="25.5703125" style="8" customWidth="1"/>
    <col min="3" max="3" width="19" style="8" customWidth="1"/>
    <col min="4" max="4" width="11.5703125" style="8" customWidth="1"/>
    <col min="5" max="5" width="8.5703125" style="8" customWidth="1"/>
    <col min="6" max="6" width="11.42578125" style="8" customWidth="1"/>
    <col min="7" max="7" width="13.7109375" style="8" customWidth="1"/>
    <col min="8" max="8" width="14.42578125" style="8" customWidth="1"/>
    <col min="9" max="9" width="13.42578125" style="8" customWidth="1"/>
    <col min="10" max="16384" width="9.140625" style="8"/>
  </cols>
  <sheetData>
    <row r="1" spans="1:9" ht="15.75" x14ac:dyDescent="0.25">
      <c r="A1" s="95" t="s">
        <v>20</v>
      </c>
      <c r="B1" s="95"/>
      <c r="C1" s="95"/>
      <c r="D1" s="95"/>
      <c r="E1" s="95"/>
      <c r="F1" s="95"/>
      <c r="G1" s="95"/>
      <c r="H1" s="95"/>
      <c r="I1" s="7"/>
    </row>
    <row r="2" spans="1:9" ht="15.75" x14ac:dyDescent="0.25">
      <c r="A2" s="1"/>
      <c r="B2" s="1"/>
      <c r="C2" s="1"/>
      <c r="D2" s="1"/>
      <c r="E2" s="1"/>
      <c r="F2" s="1"/>
      <c r="G2" s="1"/>
      <c r="H2" s="1"/>
      <c r="I2" s="1"/>
    </row>
    <row r="3" spans="1:9" ht="15.75" x14ac:dyDescent="0.25">
      <c r="A3" s="107"/>
      <c r="B3" s="107"/>
      <c r="C3" s="107"/>
      <c r="D3" s="107"/>
      <c r="E3" s="107"/>
      <c r="F3" s="107"/>
      <c r="G3" s="107"/>
      <c r="H3" s="107"/>
      <c r="I3" s="7"/>
    </row>
    <row r="4" spans="1:9" ht="21.75" customHeight="1" x14ac:dyDescent="0.25">
      <c r="A4" s="107" t="s">
        <v>74</v>
      </c>
      <c r="B4" s="107"/>
      <c r="C4" s="107"/>
      <c r="D4" s="107"/>
      <c r="E4" s="107"/>
      <c r="F4" s="107"/>
      <c r="G4" s="107"/>
      <c r="H4" s="107"/>
      <c r="I4" s="7"/>
    </row>
    <row r="5" spans="1:9" s="1" customFormat="1" ht="45" customHeight="1" x14ac:dyDescent="0.25">
      <c r="A5" s="108" t="s">
        <v>75</v>
      </c>
      <c r="B5" s="108"/>
      <c r="C5" s="108"/>
      <c r="D5" s="108"/>
      <c r="E5" s="108"/>
      <c r="F5" s="108"/>
      <c r="G5" s="108"/>
      <c r="H5" s="108"/>
      <c r="I5" s="9"/>
    </row>
    <row r="6" spans="1:9" ht="11.25" customHeight="1" x14ac:dyDescent="0.25">
      <c r="A6" s="1"/>
      <c r="B6" s="1"/>
      <c r="C6" s="1"/>
      <c r="D6" s="1"/>
      <c r="E6" s="1"/>
      <c r="F6" s="1"/>
      <c r="G6" s="1"/>
      <c r="H6" s="1"/>
      <c r="I6" s="1"/>
    </row>
    <row r="7" spans="1:9" ht="21" customHeight="1" x14ac:dyDescent="0.25">
      <c r="A7" s="109" t="s">
        <v>21</v>
      </c>
      <c r="B7" s="109"/>
      <c r="C7" s="109"/>
      <c r="D7" s="109"/>
      <c r="E7" s="109"/>
      <c r="F7" s="109"/>
      <c r="G7" s="109"/>
      <c r="H7" s="109"/>
      <c r="I7" s="10"/>
    </row>
    <row r="8" spans="1:9" ht="15.75" x14ac:dyDescent="0.25">
      <c r="A8" s="78" t="s">
        <v>57</v>
      </c>
      <c r="B8" s="78"/>
      <c r="C8" s="78"/>
      <c r="D8" s="78"/>
      <c r="E8" s="78"/>
      <c r="F8" s="78"/>
      <c r="G8" s="78"/>
      <c r="H8" s="78"/>
      <c r="I8" s="9"/>
    </row>
    <row r="9" spans="1:9" ht="19.5" customHeight="1" x14ac:dyDescent="0.25">
      <c r="A9" s="77" t="s">
        <v>61</v>
      </c>
      <c r="B9" s="77"/>
      <c r="C9" s="77"/>
      <c r="D9" s="77"/>
      <c r="E9" s="77"/>
      <c r="F9" s="77"/>
      <c r="G9" s="77"/>
      <c r="H9" s="77"/>
      <c r="I9" s="9"/>
    </row>
    <row r="10" spans="1:9" ht="18" customHeight="1" x14ac:dyDescent="0.25">
      <c r="A10" s="13"/>
      <c r="B10" s="13"/>
      <c r="C10" s="13"/>
      <c r="D10" s="31">
        <v>44901</v>
      </c>
      <c r="E10" s="13"/>
      <c r="F10" s="13"/>
      <c r="G10" s="13"/>
      <c r="H10" s="9"/>
      <c r="I10" s="9"/>
    </row>
    <row r="11" spans="1:9" ht="16.5" customHeight="1" x14ac:dyDescent="0.25">
      <c r="A11" s="13"/>
      <c r="B11" s="13"/>
      <c r="C11" s="13"/>
      <c r="D11" s="30"/>
      <c r="E11" s="13"/>
      <c r="F11" s="13"/>
      <c r="G11" s="13"/>
      <c r="H11" s="9"/>
      <c r="I11" s="9"/>
    </row>
    <row r="12" spans="1:9" ht="47.25" customHeight="1" x14ac:dyDescent="0.25">
      <c r="A12" s="75" t="s">
        <v>29</v>
      </c>
      <c r="B12" s="75"/>
      <c r="C12" s="75"/>
      <c r="D12" s="75"/>
      <c r="E12" s="74" t="s">
        <v>76</v>
      </c>
      <c r="F12" s="74"/>
      <c r="G12" s="74"/>
      <c r="H12" s="74"/>
      <c r="I12" s="2"/>
    </row>
    <row r="13" spans="1:9" ht="31.5" customHeight="1" x14ac:dyDescent="0.25">
      <c r="A13" s="75" t="s">
        <v>3</v>
      </c>
      <c r="B13" s="75"/>
      <c r="C13" s="75"/>
      <c r="D13" s="75"/>
      <c r="E13" s="74" t="s">
        <v>77</v>
      </c>
      <c r="F13" s="74"/>
      <c r="G13" s="74"/>
      <c r="H13" s="74"/>
      <c r="I13" s="4"/>
    </row>
    <row r="14" spans="1:9" ht="15.75" x14ac:dyDescent="0.25">
      <c r="A14" s="76" t="s">
        <v>0</v>
      </c>
      <c r="B14" s="76"/>
      <c r="C14" s="76"/>
      <c r="D14" s="76"/>
      <c r="E14" s="74" t="s">
        <v>78</v>
      </c>
      <c r="F14" s="74"/>
      <c r="G14" s="74"/>
      <c r="H14" s="74"/>
      <c r="I14" s="3"/>
    </row>
    <row r="15" spans="1:9" ht="15.75" x14ac:dyDescent="0.25">
      <c r="A15" s="76" t="s">
        <v>1</v>
      </c>
      <c r="B15" s="76"/>
      <c r="C15" s="76"/>
      <c r="D15" s="76"/>
      <c r="E15" s="74">
        <v>865505523</v>
      </c>
      <c r="F15" s="74"/>
      <c r="G15" s="74"/>
      <c r="H15" s="74"/>
      <c r="I15" s="3"/>
    </row>
    <row r="16" spans="1:9" ht="15.75" x14ac:dyDescent="0.25">
      <c r="A16" s="76" t="s">
        <v>2</v>
      </c>
      <c r="B16" s="76"/>
      <c r="C16" s="76"/>
      <c r="D16" s="76"/>
      <c r="E16" s="74" t="s">
        <v>79</v>
      </c>
      <c r="F16" s="74"/>
      <c r="G16" s="74"/>
      <c r="H16" s="74"/>
      <c r="I16" s="3"/>
    </row>
    <row r="17" spans="1:9" ht="15.75" hidden="1" customHeight="1" x14ac:dyDescent="0.25">
      <c r="A17" s="79"/>
      <c r="B17" s="79"/>
      <c r="C17" s="79"/>
      <c r="D17" s="79"/>
      <c r="E17" s="79"/>
      <c r="F17" s="79"/>
      <c r="G17" s="79"/>
      <c r="H17" s="79"/>
      <c r="I17" s="1"/>
    </row>
    <row r="18" spans="1:9" ht="25.5" hidden="1" customHeight="1" x14ac:dyDescent="0.25">
      <c r="A18" s="79"/>
      <c r="B18" s="79"/>
      <c r="C18" s="79"/>
      <c r="D18" s="79"/>
      <c r="E18" s="79"/>
      <c r="F18" s="79"/>
      <c r="G18" s="79"/>
      <c r="H18" s="79"/>
      <c r="I18" s="1"/>
    </row>
    <row r="19" spans="1:9" ht="15" customHeight="1" x14ac:dyDescent="0.25">
      <c r="A19" s="83"/>
      <c r="B19" s="83"/>
      <c r="C19" s="83"/>
      <c r="D19" s="83"/>
      <c r="E19" s="83"/>
      <c r="F19" s="83"/>
      <c r="G19" s="83"/>
      <c r="H19" s="83"/>
      <c r="I19" s="1"/>
    </row>
    <row r="20" spans="1:9" ht="12" hidden="1" customHeight="1" x14ac:dyDescent="0.25">
      <c r="A20" s="83"/>
      <c r="B20" s="83"/>
      <c r="C20" s="83"/>
      <c r="D20" s="83"/>
      <c r="E20" s="83"/>
      <c r="F20" s="83"/>
      <c r="G20" s="83"/>
      <c r="H20" s="83"/>
      <c r="I20" s="1"/>
    </row>
    <row r="21" spans="1:9" ht="9" hidden="1" customHeight="1" x14ac:dyDescent="0.25">
      <c r="A21" s="83"/>
      <c r="B21" s="83"/>
      <c r="C21" s="83"/>
      <c r="D21" s="83"/>
      <c r="E21" s="83"/>
      <c r="F21" s="83"/>
      <c r="G21" s="83"/>
      <c r="H21" s="83"/>
      <c r="I21" s="1"/>
    </row>
    <row r="22" spans="1:9" ht="66" customHeight="1" x14ac:dyDescent="0.25">
      <c r="A22" s="91" t="s">
        <v>66</v>
      </c>
      <c r="B22" s="91"/>
      <c r="C22" s="91"/>
      <c r="D22" s="91"/>
      <c r="E22" s="91"/>
      <c r="F22" s="91"/>
      <c r="G22" s="91"/>
      <c r="H22" s="91"/>
      <c r="I22" s="9"/>
    </row>
    <row r="23" spans="1:9" ht="29.25" customHeight="1" x14ac:dyDescent="0.25">
      <c r="A23" s="12"/>
      <c r="B23" s="26">
        <f>H37</f>
        <v>18759.599999999999</v>
      </c>
      <c r="C23" s="104" t="s">
        <v>44</v>
      </c>
      <c r="D23" s="105"/>
      <c r="E23" s="105"/>
      <c r="F23" s="105"/>
      <c r="G23" s="12"/>
      <c r="H23" s="9"/>
      <c r="I23" s="9"/>
    </row>
    <row r="24" spans="1:9" ht="15" customHeight="1" x14ac:dyDescent="0.25">
      <c r="A24" s="73"/>
      <c r="B24" s="73"/>
      <c r="C24" s="12"/>
      <c r="D24" s="12"/>
      <c r="E24" s="12"/>
      <c r="F24" s="12"/>
      <c r="G24" s="12"/>
      <c r="H24" s="9"/>
      <c r="I24" s="9"/>
    </row>
    <row r="25" spans="1:9" ht="24.75" customHeight="1" x14ac:dyDescent="0.25">
      <c r="A25" s="12"/>
      <c r="B25" s="26">
        <f>G37</f>
        <v>15503.8</v>
      </c>
      <c r="C25" s="104" t="s">
        <v>38</v>
      </c>
      <c r="D25" s="106"/>
      <c r="E25" s="106"/>
      <c r="F25" s="106"/>
      <c r="G25" s="106"/>
      <c r="H25" s="106"/>
      <c r="I25" s="9"/>
    </row>
    <row r="26" spans="1:9" ht="30.75" customHeight="1" x14ac:dyDescent="0.25">
      <c r="A26" s="82" t="s">
        <v>30</v>
      </c>
      <c r="B26" s="82"/>
      <c r="C26" s="82"/>
      <c r="D26" s="82"/>
      <c r="E26" s="82"/>
      <c r="F26" s="82"/>
      <c r="G26" s="82"/>
      <c r="H26" s="82"/>
      <c r="I26" s="9"/>
    </row>
    <row r="27" spans="1:9" ht="13.5" customHeight="1" x14ac:dyDescent="0.25">
      <c r="A27" s="82"/>
      <c r="B27" s="82"/>
      <c r="C27" s="82"/>
      <c r="D27" s="82"/>
      <c r="E27" s="82"/>
      <c r="F27" s="82"/>
      <c r="G27" s="82"/>
      <c r="H27" s="82"/>
      <c r="I27" s="9"/>
    </row>
    <row r="28" spans="1:9" ht="50.25" customHeight="1" x14ac:dyDescent="0.25">
      <c r="A28" s="88" t="s">
        <v>37</v>
      </c>
      <c r="B28" s="88"/>
      <c r="C28" s="88"/>
      <c r="D28" s="88"/>
      <c r="E28" s="88"/>
      <c r="F28" s="88"/>
      <c r="G28" s="88"/>
      <c r="H28" s="88"/>
      <c r="I28" s="1"/>
    </row>
    <row r="29" spans="1:9" ht="19.5" customHeight="1" x14ac:dyDescent="0.25">
      <c r="A29" s="92" t="s">
        <v>11</v>
      </c>
      <c r="B29" s="92"/>
      <c r="C29" s="92"/>
      <c r="D29" s="92"/>
      <c r="E29" s="92"/>
      <c r="F29" s="92"/>
      <c r="G29" s="92"/>
      <c r="H29" s="92"/>
      <c r="I29" s="1"/>
    </row>
    <row r="30" spans="1:9" ht="34.5" customHeight="1" x14ac:dyDescent="0.25">
      <c r="A30" s="80" t="s">
        <v>4</v>
      </c>
      <c r="B30" s="80" t="s">
        <v>43</v>
      </c>
      <c r="C30" s="80" t="s">
        <v>5</v>
      </c>
      <c r="D30" s="100" t="s">
        <v>45</v>
      </c>
      <c r="E30" s="80" t="s">
        <v>6</v>
      </c>
      <c r="F30" s="80" t="s">
        <v>12</v>
      </c>
      <c r="G30" s="102" t="s">
        <v>10</v>
      </c>
      <c r="H30" s="103"/>
      <c r="I30" s="1"/>
    </row>
    <row r="31" spans="1:9" ht="29.25" customHeight="1" x14ac:dyDescent="0.25">
      <c r="A31" s="81"/>
      <c r="B31" s="81"/>
      <c r="C31" s="81"/>
      <c r="D31" s="101"/>
      <c r="E31" s="81"/>
      <c r="F31" s="81"/>
      <c r="G31" s="19" t="s">
        <v>7</v>
      </c>
      <c r="H31" s="20" t="s">
        <v>8</v>
      </c>
      <c r="I31" s="1"/>
    </row>
    <row r="32" spans="1:9" ht="14.25" customHeight="1" x14ac:dyDescent="0.25">
      <c r="A32" s="20">
        <v>1</v>
      </c>
      <c r="B32" s="20">
        <v>2</v>
      </c>
      <c r="C32" s="29">
        <v>3</v>
      </c>
      <c r="D32" s="20">
        <v>4</v>
      </c>
      <c r="E32" s="20">
        <v>5</v>
      </c>
      <c r="F32" s="20">
        <v>6</v>
      </c>
      <c r="G32" s="20">
        <v>7</v>
      </c>
      <c r="H32" s="32">
        <v>8</v>
      </c>
      <c r="I32" s="1"/>
    </row>
    <row r="33" spans="1:11" ht="36" customHeight="1" x14ac:dyDescent="0.25">
      <c r="A33" s="35" t="s">
        <v>16</v>
      </c>
      <c r="B33" s="36" t="s">
        <v>62</v>
      </c>
      <c r="C33" s="37" t="s">
        <v>58</v>
      </c>
      <c r="D33" s="41">
        <v>5930</v>
      </c>
      <c r="E33" s="38">
        <v>21</v>
      </c>
      <c r="F33" s="39">
        <v>0.56000000000000005</v>
      </c>
      <c r="G33" s="45">
        <f>ROUND(F33*D33,2)</f>
        <v>3320.8</v>
      </c>
      <c r="H33" s="46">
        <f>ROUND(G33*1.21,2)</f>
        <v>4018.17</v>
      </c>
      <c r="I33" s="1"/>
    </row>
    <row r="34" spans="1:11" ht="44.25" customHeight="1" x14ac:dyDescent="0.25">
      <c r="A34" s="35" t="s">
        <v>42</v>
      </c>
      <c r="B34" s="40" t="s">
        <v>63</v>
      </c>
      <c r="C34" s="37" t="s">
        <v>58</v>
      </c>
      <c r="D34" s="41">
        <v>7050</v>
      </c>
      <c r="E34" s="38">
        <v>21</v>
      </c>
      <c r="F34" s="39">
        <v>0.62</v>
      </c>
      <c r="G34" s="45">
        <f t="shared" ref="G34:G36" si="0">ROUND(F34*D34,2)</f>
        <v>4371</v>
      </c>
      <c r="H34" s="46">
        <f t="shared" ref="H34:H36" si="1">ROUND(G34*1.21,2)</f>
        <v>5288.91</v>
      </c>
      <c r="I34" s="28"/>
    </row>
    <row r="35" spans="1:11" ht="44.25" customHeight="1" x14ac:dyDescent="0.25">
      <c r="A35" s="35" t="s">
        <v>60</v>
      </c>
      <c r="B35" s="40" t="s">
        <v>64</v>
      </c>
      <c r="C35" s="37" t="s">
        <v>58</v>
      </c>
      <c r="D35" s="41">
        <v>6600</v>
      </c>
      <c r="E35" s="38">
        <v>21</v>
      </c>
      <c r="F35" s="39">
        <v>0.56000000000000005</v>
      </c>
      <c r="G35" s="45">
        <f t="shared" si="0"/>
        <v>3696</v>
      </c>
      <c r="H35" s="46">
        <f t="shared" si="1"/>
        <v>4472.16</v>
      </c>
      <c r="I35" s="28"/>
    </row>
    <row r="36" spans="1:11" ht="45" x14ac:dyDescent="0.25">
      <c r="A36" s="35" t="s">
        <v>59</v>
      </c>
      <c r="B36" s="40" t="s">
        <v>65</v>
      </c>
      <c r="C36" s="37" t="s">
        <v>58</v>
      </c>
      <c r="D36" s="41">
        <v>7350</v>
      </c>
      <c r="E36" s="38">
        <v>21</v>
      </c>
      <c r="F36" s="39">
        <v>0.56000000000000005</v>
      </c>
      <c r="G36" s="45">
        <f t="shared" si="0"/>
        <v>4116</v>
      </c>
      <c r="H36" s="46">
        <f t="shared" si="1"/>
        <v>4980.3599999999997</v>
      </c>
      <c r="I36" s="28"/>
    </row>
    <row r="37" spans="1:11" ht="20.25" customHeight="1" x14ac:dyDescent="0.25">
      <c r="A37" s="96" t="s">
        <v>22</v>
      </c>
      <c r="B37" s="97"/>
      <c r="C37" s="97"/>
      <c r="D37" s="97"/>
      <c r="E37" s="97"/>
      <c r="F37" s="98"/>
      <c r="G37" s="42">
        <f>SUM(G33:G36)</f>
        <v>15503.8</v>
      </c>
      <c r="H37" s="42">
        <f>SUM(H33:H36)</f>
        <v>18759.599999999999</v>
      </c>
      <c r="I37" s="1"/>
    </row>
    <row r="38" spans="1:11" ht="19.5" customHeight="1" x14ac:dyDescent="0.25">
      <c r="A38" s="68" t="s">
        <v>48</v>
      </c>
      <c r="B38" s="68"/>
      <c r="C38" s="68"/>
      <c r="D38" s="68"/>
      <c r="E38" s="68"/>
      <c r="F38" s="68"/>
      <c r="G38" s="68"/>
      <c r="H38" s="68"/>
      <c r="I38" s="28"/>
    </row>
    <row r="39" spans="1:11" ht="6.75" customHeight="1" x14ac:dyDescent="0.25">
      <c r="A39" s="89"/>
      <c r="B39" s="89"/>
      <c r="C39" s="89"/>
      <c r="D39" s="89"/>
      <c r="E39" s="89"/>
      <c r="F39" s="89"/>
      <c r="G39" s="89"/>
      <c r="H39" s="89"/>
      <c r="I39" s="1"/>
    </row>
    <row r="40" spans="1:11" ht="57.75" customHeight="1" x14ac:dyDescent="0.25">
      <c r="A40" s="91" t="s">
        <v>46</v>
      </c>
      <c r="B40" s="91"/>
      <c r="C40" s="91"/>
      <c r="D40" s="91"/>
      <c r="E40" s="91"/>
      <c r="F40" s="91"/>
      <c r="G40" s="91"/>
      <c r="H40" s="91"/>
      <c r="I40" s="1"/>
    </row>
    <row r="41" spans="1:11" ht="36.75" customHeight="1" x14ac:dyDescent="0.25">
      <c r="A41" s="90" t="s">
        <v>13</v>
      </c>
      <c r="B41" s="90"/>
      <c r="C41" s="90"/>
      <c r="D41" s="90"/>
      <c r="E41" s="90"/>
      <c r="F41" s="90"/>
      <c r="G41" s="90"/>
      <c r="H41" s="90"/>
      <c r="I41" s="1"/>
    </row>
    <row r="42" spans="1:11" ht="21" customHeight="1" x14ac:dyDescent="0.25">
      <c r="A42" s="73" t="s">
        <v>14</v>
      </c>
      <c r="B42" s="73"/>
      <c r="C42" s="73"/>
      <c r="D42" s="73"/>
      <c r="E42" s="73"/>
      <c r="F42" s="73"/>
      <c r="G42" s="73"/>
      <c r="H42" s="1"/>
      <c r="I42" s="1"/>
    </row>
    <row r="43" spans="1:11" ht="37.5" customHeight="1" x14ac:dyDescent="0.25">
      <c r="A43" s="90" t="s">
        <v>15</v>
      </c>
      <c r="B43" s="90"/>
      <c r="C43" s="90"/>
      <c r="D43" s="90"/>
      <c r="E43" s="90"/>
      <c r="F43" s="90"/>
      <c r="G43" s="90"/>
      <c r="H43" s="90"/>
      <c r="I43" s="1"/>
    </row>
    <row r="44" spans="1:11" ht="24" customHeight="1" x14ac:dyDescent="0.25">
      <c r="A44" s="73" t="s">
        <v>47</v>
      </c>
      <c r="B44" s="73"/>
      <c r="C44" s="73"/>
      <c r="D44" s="73"/>
      <c r="E44" s="73"/>
      <c r="F44" s="73"/>
      <c r="G44" s="73"/>
      <c r="H44" s="1"/>
      <c r="I44" s="1"/>
    </row>
    <row r="45" spans="1:11" ht="28.5" customHeight="1" x14ac:dyDescent="0.25">
      <c r="A45" s="90" t="s">
        <v>39</v>
      </c>
      <c r="B45" s="90"/>
      <c r="C45" s="90"/>
      <c r="D45" s="90"/>
      <c r="E45" s="90"/>
      <c r="F45" s="90"/>
      <c r="G45" s="90"/>
      <c r="H45" s="90"/>
      <c r="I45" s="1"/>
    </row>
    <row r="46" spans="1:11" ht="20.45" customHeight="1" x14ac:dyDescent="0.25">
      <c r="A46" s="33" t="s">
        <v>23</v>
      </c>
      <c r="B46" s="33"/>
      <c r="C46" s="33"/>
      <c r="D46" s="33"/>
      <c r="E46" s="33"/>
      <c r="F46" s="33"/>
      <c r="G46" s="34"/>
      <c r="H46" s="1"/>
      <c r="I46" s="1"/>
    </row>
    <row r="47" spans="1:11" ht="96.75" customHeight="1" x14ac:dyDescent="0.25">
      <c r="A47" s="24" t="s">
        <v>4</v>
      </c>
      <c r="B47" s="62" t="s">
        <v>25</v>
      </c>
      <c r="C47" s="63"/>
      <c r="D47" s="70" t="s">
        <v>49</v>
      </c>
      <c r="E47" s="71"/>
      <c r="F47" s="71"/>
      <c r="G47" s="71"/>
      <c r="H47" s="72"/>
      <c r="I47" s="5"/>
      <c r="K47" s="11"/>
    </row>
    <row r="48" spans="1:11" ht="15.75" x14ac:dyDescent="0.25">
      <c r="A48" s="14"/>
      <c r="B48" s="47"/>
      <c r="C48" s="48"/>
      <c r="D48" s="56"/>
      <c r="E48" s="57"/>
      <c r="F48" s="57"/>
      <c r="G48" s="57"/>
      <c r="H48" s="67"/>
      <c r="I48" s="3"/>
    </row>
    <row r="49" spans="1:9" ht="15.75" x14ac:dyDescent="0.25">
      <c r="A49" s="14"/>
      <c r="B49" s="56"/>
      <c r="C49" s="57"/>
      <c r="D49" s="56"/>
      <c r="E49" s="57"/>
      <c r="F49" s="57"/>
      <c r="G49" s="57"/>
      <c r="H49" s="67"/>
      <c r="I49" s="3"/>
    </row>
    <row r="50" spans="1:9" ht="15.75" x14ac:dyDescent="0.25">
      <c r="A50" s="14"/>
      <c r="B50" s="56"/>
      <c r="C50" s="57"/>
      <c r="D50" s="56"/>
      <c r="E50" s="57"/>
      <c r="F50" s="57"/>
      <c r="G50" s="57"/>
      <c r="H50" s="67"/>
      <c r="I50" s="3"/>
    </row>
    <row r="51" spans="1:9" ht="15.75" x14ac:dyDescent="0.25">
      <c r="A51" s="14"/>
      <c r="B51" s="56"/>
      <c r="C51" s="57"/>
      <c r="D51" s="56"/>
      <c r="E51" s="57"/>
      <c r="F51" s="57"/>
      <c r="G51" s="57"/>
      <c r="H51" s="67"/>
      <c r="I51" s="3"/>
    </row>
    <row r="52" spans="1:9" ht="54" customHeight="1" x14ac:dyDescent="0.25">
      <c r="A52" s="60" t="s">
        <v>24</v>
      </c>
      <c r="B52" s="60"/>
      <c r="C52" s="60"/>
      <c r="D52" s="60"/>
      <c r="E52" s="60"/>
      <c r="F52" s="60"/>
      <c r="G52" s="60"/>
      <c r="H52" s="60"/>
      <c r="I52" s="4"/>
    </row>
    <row r="53" spans="1:9" ht="15.75" x14ac:dyDescent="0.25">
      <c r="A53" s="61" t="s">
        <v>50</v>
      </c>
      <c r="B53" s="61"/>
      <c r="C53" s="61"/>
      <c r="D53" s="61"/>
      <c r="E53" s="61"/>
      <c r="F53" s="61"/>
      <c r="G53" s="16"/>
      <c r="H53" s="4"/>
      <c r="I53" s="4"/>
    </row>
    <row r="54" spans="1:9" ht="85.5" customHeight="1" x14ac:dyDescent="0.25">
      <c r="A54" s="24" t="s">
        <v>4</v>
      </c>
      <c r="B54" s="62" t="s">
        <v>53</v>
      </c>
      <c r="C54" s="63"/>
      <c r="D54" s="70" t="s">
        <v>51</v>
      </c>
      <c r="E54" s="71"/>
      <c r="F54" s="71"/>
      <c r="G54" s="71"/>
      <c r="H54" s="72"/>
      <c r="I54" s="4"/>
    </row>
    <row r="55" spans="1:9" ht="15.75" x14ac:dyDescent="0.25">
      <c r="A55" s="15"/>
      <c r="B55" s="47"/>
      <c r="C55" s="48"/>
      <c r="D55" s="56"/>
      <c r="E55" s="57"/>
      <c r="F55" s="57"/>
      <c r="G55" s="57"/>
      <c r="H55" s="67"/>
      <c r="I55" s="4"/>
    </row>
    <row r="56" spans="1:9" ht="15.75" x14ac:dyDescent="0.25">
      <c r="A56" s="15"/>
      <c r="B56" s="56"/>
      <c r="C56" s="57"/>
      <c r="D56" s="56"/>
      <c r="E56" s="57"/>
      <c r="F56" s="57"/>
      <c r="G56" s="57"/>
      <c r="H56" s="67"/>
      <c r="I56" s="4"/>
    </row>
    <row r="57" spans="1:9" ht="15.75" x14ac:dyDescent="0.25">
      <c r="A57" s="15"/>
      <c r="B57" s="56"/>
      <c r="C57" s="57"/>
      <c r="D57" s="56"/>
      <c r="E57" s="57"/>
      <c r="F57" s="57"/>
      <c r="G57" s="57"/>
      <c r="H57" s="67"/>
      <c r="I57" s="4"/>
    </row>
    <row r="58" spans="1:9" ht="15.75" x14ac:dyDescent="0.25">
      <c r="A58" s="15"/>
      <c r="B58" s="56"/>
      <c r="C58" s="57"/>
      <c r="D58" s="56"/>
      <c r="E58" s="57"/>
      <c r="F58" s="57"/>
      <c r="G58" s="57"/>
      <c r="H58" s="67"/>
      <c r="I58" s="4"/>
    </row>
    <row r="59" spans="1:9" s="18" customFormat="1" ht="33" customHeight="1" x14ac:dyDescent="0.25">
      <c r="A59" s="99" t="s">
        <v>52</v>
      </c>
      <c r="B59" s="99"/>
      <c r="C59" s="99"/>
      <c r="D59" s="99"/>
      <c r="E59" s="99"/>
      <c r="F59" s="99"/>
      <c r="G59" s="99"/>
      <c r="H59" s="99"/>
      <c r="I59" s="17"/>
    </row>
    <row r="60" spans="1:9" s="18" customFormat="1" ht="15.75" x14ac:dyDescent="0.25">
      <c r="A60" s="1"/>
      <c r="B60" s="21"/>
      <c r="C60" s="21"/>
      <c r="D60" s="21"/>
      <c r="E60" s="21"/>
      <c r="F60" s="21"/>
      <c r="G60" s="21"/>
      <c r="H60" s="17"/>
      <c r="I60" s="17"/>
    </row>
    <row r="61" spans="1:9" s="18" customFormat="1" ht="15.75" x14ac:dyDescent="0.25">
      <c r="A61" s="61" t="s">
        <v>17</v>
      </c>
      <c r="B61" s="61"/>
      <c r="C61" s="61"/>
      <c r="D61" s="61"/>
      <c r="E61" s="61"/>
      <c r="F61" s="61"/>
      <c r="G61" s="61"/>
      <c r="H61" s="61"/>
      <c r="I61" s="17"/>
    </row>
    <row r="62" spans="1:9" s="18" customFormat="1" ht="31.5" customHeight="1" x14ac:dyDescent="0.25">
      <c r="A62" s="25" t="s">
        <v>18</v>
      </c>
      <c r="B62" s="62" t="s">
        <v>26</v>
      </c>
      <c r="C62" s="63"/>
      <c r="D62" s="62" t="s">
        <v>54</v>
      </c>
      <c r="E62" s="63"/>
      <c r="F62" s="63"/>
      <c r="G62" s="63"/>
      <c r="H62" s="66"/>
      <c r="I62" s="17"/>
    </row>
    <row r="63" spans="1:9" s="18" customFormat="1" ht="15.75" x14ac:dyDescent="0.25">
      <c r="A63" s="22"/>
      <c r="B63" s="64"/>
      <c r="C63" s="65"/>
      <c r="D63" s="64"/>
      <c r="E63" s="65"/>
      <c r="F63" s="65"/>
      <c r="G63" s="65"/>
      <c r="H63" s="69"/>
      <c r="I63" s="17"/>
    </row>
    <row r="64" spans="1:9" s="18" customFormat="1" ht="15.75" x14ac:dyDescent="0.25">
      <c r="A64" s="22"/>
      <c r="B64" s="64"/>
      <c r="C64" s="65"/>
      <c r="D64" s="64"/>
      <c r="E64" s="65"/>
      <c r="F64" s="65"/>
      <c r="G64" s="65"/>
      <c r="H64" s="69"/>
      <c r="I64" s="17"/>
    </row>
    <row r="65" spans="1:9" s="18" customFormat="1" ht="15.75" x14ac:dyDescent="0.25">
      <c r="A65" s="22"/>
      <c r="B65" s="64"/>
      <c r="C65" s="65"/>
      <c r="D65" s="64"/>
      <c r="E65" s="65"/>
      <c r="F65" s="65"/>
      <c r="G65" s="65"/>
      <c r="H65" s="69"/>
      <c r="I65" s="17"/>
    </row>
    <row r="66" spans="1:9" s="18" customFormat="1" ht="76.5" customHeight="1" x14ac:dyDescent="0.25">
      <c r="A66" s="60" t="s">
        <v>55</v>
      </c>
      <c r="B66" s="60"/>
      <c r="C66" s="60"/>
      <c r="D66" s="60"/>
      <c r="E66" s="60"/>
      <c r="F66" s="60"/>
      <c r="G66" s="60"/>
      <c r="H66" s="60"/>
      <c r="I66" s="17"/>
    </row>
    <row r="67" spans="1:9" ht="6" customHeight="1" x14ac:dyDescent="0.25">
      <c r="A67" s="1"/>
      <c r="B67" s="16"/>
      <c r="C67" s="16"/>
      <c r="D67" s="16"/>
      <c r="E67" s="16"/>
      <c r="F67" s="16"/>
      <c r="G67" s="16"/>
      <c r="H67" s="4"/>
      <c r="I67" s="4"/>
    </row>
    <row r="68" spans="1:9" ht="33.75" customHeight="1" x14ac:dyDescent="0.25">
      <c r="A68" s="93" t="s">
        <v>40</v>
      </c>
      <c r="B68" s="94"/>
      <c r="C68" s="94"/>
      <c r="D68" s="94"/>
      <c r="E68" s="94"/>
      <c r="F68" s="94"/>
      <c r="G68" s="94"/>
      <c r="H68" s="94"/>
      <c r="I68" s="4"/>
    </row>
    <row r="69" spans="1:9" ht="34.5" customHeight="1" x14ac:dyDescent="0.25">
      <c r="A69" s="25" t="s">
        <v>18</v>
      </c>
      <c r="B69" s="62" t="s">
        <v>35</v>
      </c>
      <c r="C69" s="63"/>
      <c r="D69" s="62" t="s">
        <v>36</v>
      </c>
      <c r="E69" s="63"/>
      <c r="F69" s="63"/>
      <c r="G69" s="63"/>
      <c r="H69" s="66"/>
      <c r="I69" s="4"/>
    </row>
    <row r="70" spans="1:9" ht="14.25" customHeight="1" x14ac:dyDescent="0.25">
      <c r="A70" s="22"/>
      <c r="B70" s="84"/>
      <c r="C70" s="85"/>
      <c r="D70" s="84"/>
      <c r="E70" s="85"/>
      <c r="F70" s="85"/>
      <c r="G70" s="85"/>
      <c r="H70" s="87"/>
      <c r="I70" s="4"/>
    </row>
    <row r="71" spans="1:9" ht="14.25" customHeight="1" x14ac:dyDescent="0.25">
      <c r="A71" s="22"/>
      <c r="B71" s="84"/>
      <c r="C71" s="85"/>
      <c r="D71" s="84"/>
      <c r="E71" s="85"/>
      <c r="F71" s="85"/>
      <c r="G71" s="85"/>
      <c r="H71" s="87"/>
      <c r="I71" s="4"/>
    </row>
    <row r="72" spans="1:9" ht="14.25" customHeight="1" x14ac:dyDescent="0.25">
      <c r="A72" s="22"/>
      <c r="B72" s="84"/>
      <c r="C72" s="85"/>
      <c r="D72" s="84"/>
      <c r="E72" s="85"/>
      <c r="F72" s="85"/>
      <c r="G72" s="85"/>
      <c r="H72" s="87"/>
      <c r="I72" s="4"/>
    </row>
    <row r="73" spans="1:9" ht="48" customHeight="1" x14ac:dyDescent="0.25">
      <c r="A73" s="86" t="s">
        <v>41</v>
      </c>
      <c r="B73" s="86"/>
      <c r="C73" s="86"/>
      <c r="D73" s="86"/>
      <c r="E73" s="86"/>
      <c r="F73" s="86"/>
      <c r="G73" s="86"/>
      <c r="H73" s="86"/>
      <c r="I73" s="4"/>
    </row>
    <row r="74" spans="1:9" ht="14.25" customHeight="1" x14ac:dyDescent="0.25">
      <c r="A74" s="1"/>
      <c r="B74" s="27"/>
      <c r="C74" s="27"/>
      <c r="D74" s="27"/>
      <c r="E74" s="27"/>
      <c r="F74" s="27"/>
      <c r="G74" s="27"/>
      <c r="H74" s="4"/>
      <c r="I74" s="4"/>
    </row>
    <row r="75" spans="1:9" ht="15.75" customHeight="1" x14ac:dyDescent="0.25">
      <c r="A75" s="92" t="s">
        <v>32</v>
      </c>
      <c r="B75" s="92"/>
      <c r="C75" s="92"/>
      <c r="D75" s="92"/>
      <c r="E75" s="92"/>
      <c r="F75" s="92"/>
      <c r="G75" s="92"/>
      <c r="H75" s="92"/>
      <c r="I75" s="6"/>
    </row>
    <row r="76" spans="1:9" ht="31.5" customHeight="1" x14ac:dyDescent="0.25">
      <c r="A76" s="24" t="s">
        <v>4</v>
      </c>
      <c r="B76" s="62" t="s">
        <v>9</v>
      </c>
      <c r="C76" s="63"/>
      <c r="D76" s="63"/>
      <c r="E76" s="63"/>
      <c r="F76" s="63"/>
      <c r="G76" s="63"/>
      <c r="H76" s="66"/>
      <c r="I76" s="2"/>
    </row>
    <row r="77" spans="1:9" ht="15.75" x14ac:dyDescent="0.25">
      <c r="A77" s="44">
        <v>1</v>
      </c>
      <c r="B77" s="50" t="s">
        <v>72</v>
      </c>
      <c r="C77" s="50"/>
      <c r="D77" s="47" t="s">
        <v>73</v>
      </c>
      <c r="E77" s="48"/>
      <c r="F77" s="48"/>
      <c r="G77" s="48"/>
      <c r="H77" s="49"/>
      <c r="I77" s="3"/>
    </row>
    <row r="78" spans="1:9" ht="15.75" x14ac:dyDescent="0.25">
      <c r="A78" s="14"/>
      <c r="B78" s="56"/>
      <c r="C78" s="57"/>
      <c r="D78" s="47"/>
      <c r="E78" s="48"/>
      <c r="F78" s="48"/>
      <c r="G78" s="48"/>
      <c r="H78" s="49"/>
      <c r="I78" s="3"/>
    </row>
    <row r="79" spans="1:9" ht="15.75" x14ac:dyDescent="0.25">
      <c r="A79" s="14"/>
      <c r="B79" s="56"/>
      <c r="C79" s="57"/>
      <c r="D79" s="47"/>
      <c r="E79" s="48"/>
      <c r="F79" s="48"/>
      <c r="G79" s="48"/>
      <c r="H79" s="49"/>
      <c r="I79" s="3"/>
    </row>
    <row r="80" spans="1:9" ht="15.75" x14ac:dyDescent="0.25">
      <c r="A80" s="14"/>
      <c r="B80" s="56"/>
      <c r="C80" s="57"/>
      <c r="D80" s="47"/>
      <c r="E80" s="48"/>
      <c r="F80" s="48"/>
      <c r="G80" s="48"/>
      <c r="H80" s="49"/>
      <c r="I80" s="3"/>
    </row>
    <row r="81" spans="1:9" ht="15.75" x14ac:dyDescent="0.25">
      <c r="A81" s="14"/>
      <c r="B81" s="56"/>
      <c r="C81" s="57"/>
      <c r="D81" s="47"/>
      <c r="E81" s="48"/>
      <c r="F81" s="48"/>
      <c r="G81" s="48"/>
      <c r="H81" s="49"/>
      <c r="I81" s="3"/>
    </row>
    <row r="82" spans="1:9" ht="31.5" customHeight="1" x14ac:dyDescent="0.25">
      <c r="A82" s="59" t="s">
        <v>31</v>
      </c>
      <c r="B82" s="59"/>
      <c r="C82" s="59"/>
      <c r="D82" s="59"/>
      <c r="E82" s="59"/>
      <c r="F82" s="59"/>
      <c r="G82" s="59"/>
      <c r="H82" s="59"/>
      <c r="I82" s="4"/>
    </row>
    <row r="83" spans="1:9" ht="17.25" customHeight="1" x14ac:dyDescent="0.25">
      <c r="A83" s="23"/>
      <c r="B83" s="23"/>
      <c r="C83" s="23"/>
      <c r="D83" s="23"/>
      <c r="E83" s="23"/>
      <c r="F83" s="23"/>
      <c r="G83" s="23"/>
      <c r="H83" s="23"/>
      <c r="I83" s="4"/>
    </row>
    <row r="84" spans="1:9" ht="15.75" customHeight="1" x14ac:dyDescent="0.25">
      <c r="A84" s="58" t="s">
        <v>33</v>
      </c>
      <c r="B84" s="58"/>
      <c r="C84" s="58"/>
      <c r="D84" s="58"/>
      <c r="E84" s="58"/>
      <c r="F84" s="58"/>
      <c r="G84" s="58"/>
      <c r="H84" s="1"/>
      <c r="I84" s="1"/>
    </row>
    <row r="85" spans="1:9" ht="31.5" customHeight="1" x14ac:dyDescent="0.25">
      <c r="A85" s="24" t="s">
        <v>4</v>
      </c>
      <c r="B85" s="62" t="s">
        <v>27</v>
      </c>
      <c r="C85" s="63"/>
      <c r="D85" s="63"/>
      <c r="E85" s="63"/>
      <c r="F85" s="63"/>
      <c r="G85" s="63"/>
      <c r="H85" s="66"/>
      <c r="I85" s="2"/>
    </row>
    <row r="86" spans="1:9" ht="15.75" x14ac:dyDescent="0.25">
      <c r="A86" s="43">
        <v>1</v>
      </c>
      <c r="B86" s="47" t="s">
        <v>67</v>
      </c>
      <c r="C86" s="48"/>
      <c r="D86" s="48"/>
      <c r="E86" s="48"/>
      <c r="F86" s="48"/>
      <c r="G86" s="48"/>
      <c r="H86" s="49"/>
      <c r="I86" s="3"/>
    </row>
    <row r="87" spans="1:9" ht="15.75" x14ac:dyDescent="0.25">
      <c r="A87" s="43">
        <v>2</v>
      </c>
      <c r="B87" s="47" t="s">
        <v>68</v>
      </c>
      <c r="C87" s="48"/>
      <c r="D87" s="48"/>
      <c r="E87" s="48"/>
      <c r="F87" s="48"/>
      <c r="G87" s="48"/>
      <c r="H87" s="49"/>
      <c r="I87" s="3"/>
    </row>
    <row r="88" spans="1:9" ht="15.75" x14ac:dyDescent="0.25">
      <c r="A88" s="43">
        <v>3</v>
      </c>
      <c r="B88" s="47" t="s">
        <v>69</v>
      </c>
      <c r="C88" s="48"/>
      <c r="D88" s="48"/>
      <c r="E88" s="48"/>
      <c r="F88" s="48"/>
      <c r="G88" s="48"/>
      <c r="H88" s="49"/>
      <c r="I88" s="3"/>
    </row>
    <row r="89" spans="1:9" ht="15.75" x14ac:dyDescent="0.25">
      <c r="A89" s="43">
        <v>4</v>
      </c>
      <c r="B89" s="47" t="s">
        <v>70</v>
      </c>
      <c r="C89" s="48"/>
      <c r="D89" s="48"/>
      <c r="E89" s="48"/>
      <c r="F89" s="48"/>
      <c r="G89" s="48"/>
      <c r="H89" s="49"/>
      <c r="I89" s="3"/>
    </row>
    <row r="90" spans="1:9" ht="15.75" x14ac:dyDescent="0.25">
      <c r="A90" s="43">
        <v>5</v>
      </c>
      <c r="B90" s="47" t="s">
        <v>71</v>
      </c>
      <c r="C90" s="48"/>
      <c r="D90" s="48"/>
      <c r="E90" s="48"/>
      <c r="F90" s="48"/>
      <c r="G90" s="48"/>
      <c r="H90" s="49"/>
      <c r="I90" s="3"/>
    </row>
    <row r="91" spans="1:9" ht="15.75" x14ac:dyDescent="0.25">
      <c r="A91" s="14"/>
      <c r="B91" s="47"/>
      <c r="C91" s="48"/>
      <c r="D91" s="48"/>
      <c r="E91" s="48"/>
      <c r="F91" s="48"/>
      <c r="G91" s="48"/>
      <c r="H91" s="49"/>
      <c r="I91" s="3"/>
    </row>
    <row r="92" spans="1:9" ht="15.75" x14ac:dyDescent="0.25">
      <c r="A92" s="14"/>
      <c r="B92" s="47"/>
      <c r="C92" s="48"/>
      <c r="D92" s="48"/>
      <c r="E92" s="48"/>
      <c r="F92" s="48"/>
      <c r="G92" s="48"/>
      <c r="H92" s="49"/>
      <c r="I92" s="3"/>
    </row>
    <row r="93" spans="1:9" ht="15.75" x14ac:dyDescent="0.25">
      <c r="A93" s="14"/>
      <c r="B93" s="47"/>
      <c r="C93" s="48"/>
      <c r="D93" s="48"/>
      <c r="E93" s="48"/>
      <c r="F93" s="48"/>
      <c r="G93" s="48"/>
      <c r="H93" s="49"/>
      <c r="I93" s="3"/>
    </row>
    <row r="94" spans="1:9" ht="15.75" x14ac:dyDescent="0.25">
      <c r="A94" s="1"/>
      <c r="B94" s="51"/>
      <c r="C94" s="51"/>
      <c r="D94" s="1"/>
      <c r="E94" s="1"/>
      <c r="F94" s="1"/>
      <c r="G94" s="1"/>
      <c r="H94" s="1"/>
      <c r="I94" s="1"/>
    </row>
    <row r="95" spans="1:9" ht="23.25" customHeight="1" x14ac:dyDescent="0.25">
      <c r="A95" s="52" t="s">
        <v>19</v>
      </c>
      <c r="B95" s="52"/>
      <c r="C95" s="52"/>
      <c r="D95" s="52"/>
      <c r="E95" s="52"/>
      <c r="F95" s="52"/>
      <c r="G95" s="52"/>
      <c r="H95" s="1"/>
      <c r="I95" s="1"/>
    </row>
    <row r="96" spans="1:9" ht="114" customHeight="1" x14ac:dyDescent="0.25">
      <c r="A96" s="53" t="s">
        <v>56</v>
      </c>
      <c r="B96" s="53"/>
      <c r="C96" s="53"/>
      <c r="D96" s="53"/>
      <c r="E96" s="53"/>
      <c r="F96" s="53"/>
      <c r="G96" s="53"/>
      <c r="H96" s="53"/>
      <c r="I96" s="1"/>
    </row>
    <row r="97" spans="1:9" ht="111" customHeight="1" x14ac:dyDescent="0.25">
      <c r="A97" s="55" t="s">
        <v>34</v>
      </c>
      <c r="B97" s="55"/>
      <c r="C97" s="55"/>
      <c r="D97" s="55"/>
      <c r="E97" s="55"/>
      <c r="F97" s="55"/>
      <c r="G97" s="55"/>
      <c r="H97" s="55"/>
      <c r="I97" s="1"/>
    </row>
    <row r="98" spans="1:9" ht="239.25" customHeight="1" x14ac:dyDescent="0.25">
      <c r="A98" s="54" t="s">
        <v>28</v>
      </c>
      <c r="B98" s="54"/>
      <c r="C98" s="54"/>
      <c r="D98" s="54"/>
      <c r="E98" s="54"/>
      <c r="F98" s="54"/>
      <c r="G98" s="54"/>
      <c r="H98" s="54"/>
    </row>
  </sheetData>
  <sheetProtection algorithmName="SHA-512" hashValue="B6tct7tiesCBSK+SL8t7fDeXgzjiimZXKCGmNUxyEY/oOEexqHknzMXBaXrZ/9uvlVJsVwEae3BvUH/H+Bavdw==" saltValue="u3wV+XMsgKQRMwKtYmnyfA==" spinCount="100000" sheet="1" objects="1" scenarios="1" formatCells="0" formatColumns="0" formatRows="0"/>
  <mergeCells count="114">
    <mergeCell ref="A75:H75"/>
    <mergeCell ref="A68:H68"/>
    <mergeCell ref="B65:C65"/>
    <mergeCell ref="D65:H65"/>
    <mergeCell ref="A1:H1"/>
    <mergeCell ref="A37:F37"/>
    <mergeCell ref="A27:H27"/>
    <mergeCell ref="A43:H43"/>
    <mergeCell ref="A45:H45"/>
    <mergeCell ref="A52:H52"/>
    <mergeCell ref="A59:H59"/>
    <mergeCell ref="E30:E31"/>
    <mergeCell ref="A40:H40"/>
    <mergeCell ref="A29:H29"/>
    <mergeCell ref="D30:D31"/>
    <mergeCell ref="G30:H30"/>
    <mergeCell ref="C23:F23"/>
    <mergeCell ref="C25:H25"/>
    <mergeCell ref="A24:B24"/>
    <mergeCell ref="A3:H3"/>
    <mergeCell ref="A4:H4"/>
    <mergeCell ref="A5:H5"/>
    <mergeCell ref="E15:H15"/>
    <mergeCell ref="A7:H7"/>
    <mergeCell ref="B76:H76"/>
    <mergeCell ref="A17:H18"/>
    <mergeCell ref="F30:F31"/>
    <mergeCell ref="A26:H26"/>
    <mergeCell ref="A19:H21"/>
    <mergeCell ref="A30:A31"/>
    <mergeCell ref="D58:H58"/>
    <mergeCell ref="D47:H47"/>
    <mergeCell ref="B69:C69"/>
    <mergeCell ref="B70:C70"/>
    <mergeCell ref="B71:C71"/>
    <mergeCell ref="B72:C72"/>
    <mergeCell ref="A73:H73"/>
    <mergeCell ref="D69:H69"/>
    <mergeCell ref="D70:H70"/>
    <mergeCell ref="D71:H71"/>
    <mergeCell ref="D72:H72"/>
    <mergeCell ref="A28:H28"/>
    <mergeCell ref="B30:B31"/>
    <mergeCell ref="A42:G42"/>
    <mergeCell ref="A39:H39"/>
    <mergeCell ref="A41:H41"/>
    <mergeCell ref="C30:C31"/>
    <mergeCell ref="A22:H22"/>
    <mergeCell ref="E16:H16"/>
    <mergeCell ref="A13:D13"/>
    <mergeCell ref="A14:D14"/>
    <mergeCell ref="A15:D15"/>
    <mergeCell ref="A16:D16"/>
    <mergeCell ref="A12:D12"/>
    <mergeCell ref="A9:H9"/>
    <mergeCell ref="A8:H8"/>
    <mergeCell ref="E12:H12"/>
    <mergeCell ref="E13:H13"/>
    <mergeCell ref="E14:H14"/>
    <mergeCell ref="D48:H48"/>
    <mergeCell ref="D49:H49"/>
    <mergeCell ref="D50:H50"/>
    <mergeCell ref="D51:H51"/>
    <mergeCell ref="A38:H38"/>
    <mergeCell ref="D62:H62"/>
    <mergeCell ref="B63:C63"/>
    <mergeCell ref="D63:H63"/>
    <mergeCell ref="D64:H64"/>
    <mergeCell ref="D54:H54"/>
    <mergeCell ref="D55:H55"/>
    <mergeCell ref="D56:H56"/>
    <mergeCell ref="D57:H57"/>
    <mergeCell ref="A44:G44"/>
    <mergeCell ref="B54:C54"/>
    <mergeCell ref="B57:C57"/>
    <mergeCell ref="B51:C51"/>
    <mergeCell ref="B47:C47"/>
    <mergeCell ref="B48:C48"/>
    <mergeCell ref="B49:C49"/>
    <mergeCell ref="A53:F53"/>
    <mergeCell ref="A96:H96"/>
    <mergeCell ref="A98:H98"/>
    <mergeCell ref="A97:H97"/>
    <mergeCell ref="B81:C81"/>
    <mergeCell ref="A84:G84"/>
    <mergeCell ref="B50:C50"/>
    <mergeCell ref="D78:H78"/>
    <mergeCell ref="D79:H79"/>
    <mergeCell ref="D80:H80"/>
    <mergeCell ref="D81:H81"/>
    <mergeCell ref="A82:H82"/>
    <mergeCell ref="B79:C79"/>
    <mergeCell ref="B80:C80"/>
    <mergeCell ref="B55:C55"/>
    <mergeCell ref="B56:C56"/>
    <mergeCell ref="A66:H66"/>
    <mergeCell ref="A61:H61"/>
    <mergeCell ref="B62:C62"/>
    <mergeCell ref="B58:C58"/>
    <mergeCell ref="B64:C64"/>
    <mergeCell ref="B91:H91"/>
    <mergeCell ref="B92:H92"/>
    <mergeCell ref="B85:H85"/>
    <mergeCell ref="B78:C78"/>
    <mergeCell ref="B90:H90"/>
    <mergeCell ref="B86:H86"/>
    <mergeCell ref="B87:H87"/>
    <mergeCell ref="B88:H88"/>
    <mergeCell ref="B89:H89"/>
    <mergeCell ref="B77:C77"/>
    <mergeCell ref="D77:H77"/>
    <mergeCell ref="B94:C94"/>
    <mergeCell ref="A95:G95"/>
    <mergeCell ref="B93:H93"/>
  </mergeCells>
  <pageMargins left="0.70866141732283472" right="0.70866141732283472" top="0.74803149606299213" bottom="0.74803149606299213" header="0" footer="0"/>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user</cp:lastModifiedBy>
  <cp:lastPrinted>2022-06-13T09:04:43Z</cp:lastPrinted>
  <dcterms:created xsi:type="dcterms:W3CDTF">2015-01-12T18:48:35Z</dcterms:created>
  <dcterms:modified xsi:type="dcterms:W3CDTF">2022-12-06T12:28:50Z</dcterms:modified>
</cp:coreProperties>
</file>