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emika\Desktop\Obuoliai\Pirkimo dok\"/>
    </mc:Choice>
  </mc:AlternateContent>
  <bookViews>
    <workbookView xWindow="0" yWindow="0" windowWidth="28800" windowHeight="11700"/>
  </bookViews>
  <sheets>
    <sheet name="Lapas2" sheetId="2" r:id="rId1"/>
  </sheets>
  <calcPr calcId="162913"/>
</workbook>
</file>

<file path=xl/calcChain.xml><?xml version="1.0" encoding="utf-8"?>
<calcChain xmlns="http://schemas.openxmlformats.org/spreadsheetml/2006/main">
  <c r="CH20" i="2" l="1"/>
  <c r="D17" i="2" l="1"/>
  <c r="D18" i="2"/>
  <c r="D16" i="2" l="1"/>
  <c r="D15" i="2" l="1"/>
  <c r="CH21" i="2" l="1"/>
</calcChain>
</file>

<file path=xl/sharedStrings.xml><?xml version="1.0" encoding="utf-8"?>
<sst xmlns="http://schemas.openxmlformats.org/spreadsheetml/2006/main" count="512" uniqueCount="507">
  <si>
    <t>Maisto produkto pavadinimas</t>
  </si>
  <si>
    <t>Mato vnt.</t>
  </si>
  <si>
    <t>Poreikis (orienta-cinis metams)</t>
  </si>
  <si>
    <t>kg</t>
  </si>
  <si>
    <t>1</t>
  </si>
  <si>
    <t>Kauno  lopšelis-darželis „Boružėlė“</t>
  </si>
  <si>
    <t>Kauno lopšelis-darželis „Čiauškutis“</t>
  </si>
  <si>
    <t>Kauno lopšelis-darželis „Daigelis“</t>
  </si>
  <si>
    <t>Kauno lopšelis-darželis „Dobilėlis“</t>
  </si>
  <si>
    <t>Kauno lopšelis-darželis „Drevinukas“</t>
  </si>
  <si>
    <t>Kauno lopšelis-darželis „Ežiukas“</t>
  </si>
  <si>
    <t>Kauno lopšelis-darželis „Gandriukas“</t>
  </si>
  <si>
    <t>Kauno lopšelis-darželis „Giliukas“</t>
  </si>
  <si>
    <t>Kauno lopšelis-darželis „Gintarėlis“</t>
  </si>
  <si>
    <t>Kauno lopšelis-darželis „Girinukas“</t>
  </si>
  <si>
    <t>Kauno lopšelis-darželis „Girstutis“</t>
  </si>
  <si>
    <t>Kauno lopšelis-darželis „Klausutis“</t>
  </si>
  <si>
    <t>Kauno lopšelis-darželis „Klumpelė“</t>
  </si>
  <si>
    <t>Kauno lopšelis-darželis „Kregždutė“</t>
  </si>
  <si>
    <t>Kauno lopšelis-darželis „Kūlverstukas“</t>
  </si>
  <si>
    <t>Kauno lopšelis-darželis „Lakštutė“</t>
  </si>
  <si>
    <t>Kauno lopšelis-darželis „Liepaitė“</t>
  </si>
  <si>
    <t>Kauno lopšelis-darželis „Linelis“</t>
  </si>
  <si>
    <t>Kauno lopšelis-darželis „Malūnėlis“</t>
  </si>
  <si>
    <t>Kauno lopšelis-darželis „Mažylis“</t>
  </si>
  <si>
    <t>Kauno lopšelis-darželis „Naminukas“</t>
  </si>
  <si>
    <t>Kauno lopšelis-darželis „Nežiniukas“</t>
  </si>
  <si>
    <t>Kauno lopšelis-darželis „Obelėlė“</t>
  </si>
  <si>
    <t>Kauno lopšelis-darželis „Pagrandukas“</t>
  </si>
  <si>
    <t>Kauno Panemunės lopšelis-darželis</t>
  </si>
  <si>
    <t>Kauno lopšelis-darželis „Pasaka“</t>
  </si>
  <si>
    <t>Kauno sanatorinis lopšelis-darželis „Pienė“</t>
  </si>
  <si>
    <t>Kauno lopšelis-darželis „Pušaitė“</t>
  </si>
  <si>
    <t>Kauno sanatorinis lopšelis-darželis „Pušynėlis“</t>
  </si>
  <si>
    <t>Kauno lopšelis-darželis „Rasytė“</t>
  </si>
  <si>
    <t>Kauno lopšelis-darželis „Rokutis“</t>
  </si>
  <si>
    <t>Kauno  lopšelis-darželis „Sadutė“</t>
  </si>
  <si>
    <t>Kauno  lopšelis-darželis „Saulutė“</t>
  </si>
  <si>
    <t>Kauno lopšelis-darželis „Smalsutis“</t>
  </si>
  <si>
    <t>Kauno lopšelis-darželis „Spindulėlis“</t>
  </si>
  <si>
    <t>Kauno lopšelis-darželis „Spindulys“</t>
  </si>
  <si>
    <t>Kauno lopšelis-darželis „Spragtukas“</t>
  </si>
  <si>
    <t>Kauno lopšelis-darželis „Svirnelis“</t>
  </si>
  <si>
    <t>Kauno Šančių lopšelis-darželis</t>
  </si>
  <si>
    <t>Kauno lopšelis-darželis „Šarkelė“</t>
  </si>
  <si>
    <t>Kauno lopšelis-darželis „Šermukšnėlis“</t>
  </si>
  <si>
    <t>Kauno lopšelis-darželis „Šilelis“</t>
  </si>
  <si>
    <t>Kauno lopšelis-darželis „Šilinukas“</t>
  </si>
  <si>
    <t>Kauno lopšelis-darželis „Šnekutis“</t>
  </si>
  <si>
    <t>Kauno Tirkiliškių lopšelis-darželis</t>
  </si>
  <si>
    <t>Kauno lopšelis-darželis „Tukas“</t>
  </si>
  <si>
    <t>Kauno lopšelis-darželis „Vaidilutė“</t>
  </si>
  <si>
    <t>Kauno lopšelis-darželis „Vaikystė“</t>
  </si>
  <si>
    <t>Kauno lopšelis-darželis „Varpelis“</t>
  </si>
  <si>
    <t>Kauno lopšelis-darželis „Vėrinėlis“</t>
  </si>
  <si>
    <t>Kauno lopšelis-darželis „Vilnelė“</t>
  </si>
  <si>
    <t>Kauno lopšelis-darželis „Vyturėlis“</t>
  </si>
  <si>
    <t>Kauno lopšelis-darželis „Volungėlė“</t>
  </si>
  <si>
    <t>Kauno lopšelis-darželis „Žara“</t>
  </si>
  <si>
    <t>Kauno lopšelis-darželis „Želmenėlis“</t>
  </si>
  <si>
    <t>Kauno lopšeli-darželis „Žemyna“</t>
  </si>
  <si>
    <t>Kauno lopšelis-darželis „Židinėlis“</t>
  </si>
  <si>
    <t>Kauno lopšelis-darželis „Žiedelis“</t>
  </si>
  <si>
    <t>Kauno lopšelis-darželis „Žilvitis“</t>
  </si>
  <si>
    <t>Kauno lopšelis-darželis „Žingsnelis“</t>
  </si>
  <si>
    <t>Kauno lopšelis-darželis „Žuvintas“</t>
  </si>
  <si>
    <t>Kauno lopšelis-darželis „Žvangutis“</t>
  </si>
  <si>
    <t>Kauno menų darželis „Etiudas“</t>
  </si>
  <si>
    <t>Kauno Valdorfo darželis „Šaltinėlis“</t>
  </si>
  <si>
    <t xml:space="preserve">Kauno lopšelis-darželis „Ąžuoliukas“ </t>
  </si>
  <si>
    <t xml:space="preserve">Kauno lopšelis-darželis „Bitutė“ </t>
  </si>
  <si>
    <t xml:space="preserve">Kauno lopšelis-darželis „Aušrinė“ </t>
  </si>
  <si>
    <t>Mob.:</t>
  </si>
  <si>
    <t>Įstaigos kodas: 191633714</t>
  </si>
  <si>
    <t>Adresas: Antanavos g. 17, Kaunas</t>
  </si>
  <si>
    <t>Tel.: 39 15 93</t>
  </si>
  <si>
    <t xml:space="preserve">Mob.: 86 572 0890 </t>
  </si>
  <si>
    <t xml:space="preserve">Kauno Aleksoto lopšelis-darželis </t>
  </si>
  <si>
    <t>Įstaigos kodas: 191638070</t>
  </si>
  <si>
    <t>Adresas: K. Donelaičio g. 9a, Kaunas</t>
  </si>
  <si>
    <t>Tel.: 20 95 87</t>
  </si>
  <si>
    <t>El. paštas: darzelis@atzalele.kaunas.lm.lt</t>
  </si>
  <si>
    <t xml:space="preserve">Kauno lopšelis-darželis „Atžalėlė“ </t>
  </si>
  <si>
    <t>Įstaigos kodas: 191640865</t>
  </si>
  <si>
    <t>Adresas: Baltų pr. 49, Kaunas</t>
  </si>
  <si>
    <t>Tel.: 37 75 28</t>
  </si>
  <si>
    <t>Mob.: 86 868 3422</t>
  </si>
  <si>
    <t>Įstaigos kodas: 191635341</t>
  </si>
  <si>
    <t xml:space="preserve">Adresas: A. Mackevičiaus g. 101, Kaunas </t>
  </si>
  <si>
    <t xml:space="preserve">Tel.:42 28 90 </t>
  </si>
  <si>
    <t xml:space="preserve">Mob.: 86 123 1689 </t>
  </si>
  <si>
    <t>El. paštas: aviliukasvd@gmail.com</t>
  </si>
  <si>
    <t>Įstaigos kodas: 291642340</t>
  </si>
  <si>
    <t>Adresas:    Margio g. 17, Kaunas</t>
  </si>
  <si>
    <t>Tel.: 42 33 20</t>
  </si>
  <si>
    <t>Mob.: 86 872 9638</t>
  </si>
  <si>
    <t>El. paštas:azuoliukas.kaunas@gmail.com</t>
  </si>
  <si>
    <t>Įstaigos kodas: 191638451</t>
  </si>
  <si>
    <t>Adresas:    Taikos pr. 10, Kaunas</t>
  </si>
  <si>
    <t>Tel.: 73 24 59</t>
  </si>
  <si>
    <t>Mob.: 86 985 8184</t>
  </si>
  <si>
    <t>El. paštas: ldbitute50@gmail.com</t>
  </si>
  <si>
    <t>Įstaigos kodas: 195473374</t>
  </si>
  <si>
    <t>Adresas:    Bitininkų 19, Kaunas</t>
  </si>
  <si>
    <t xml:space="preserve">Tel.: 42 01 65 </t>
  </si>
  <si>
    <t>Mob.: 8 683 58902</t>
  </si>
  <si>
    <t>Įstaigos kodas: 191635722</t>
  </si>
  <si>
    <t>Adresas:    Prancūzų g. 68a, Kaunas</t>
  </si>
  <si>
    <t>Tel.: 34 80 39</t>
  </si>
  <si>
    <t>Mob.: 8 614 79169</t>
  </si>
  <si>
    <t>El. paštas: ciauskutis.darzelis@gmail.com</t>
  </si>
  <si>
    <t>Įstaigos kodas: 191637698</t>
  </si>
  <si>
    <t>Adresas:    Žagarės g. 5, Kaunas</t>
  </si>
  <si>
    <t>Tel.: 26 65 63</t>
  </si>
  <si>
    <t>El. paštas: lddaigelis@gmail.com</t>
  </si>
  <si>
    <t>Įstaigos kodas: 191633333</t>
  </si>
  <si>
    <t>Adresas: Panerių g. 44, Kaunas</t>
  </si>
  <si>
    <t>Tel.: 36 35 30</t>
  </si>
  <si>
    <t>Mob.: 86 869 4828</t>
  </si>
  <si>
    <t>Įstaigos kodas: 191634969</t>
  </si>
  <si>
    <t xml:space="preserve">Adresas:    R.Kalantos g. 116, Kaunas </t>
  </si>
  <si>
    <t>Tel.: 45 40 63</t>
  </si>
  <si>
    <t>Mob.: 86 110 1835</t>
  </si>
  <si>
    <t>El. paštas: drevinukas1@gmail.com</t>
  </si>
  <si>
    <t>Įstaigos kodas: 191828810</t>
  </si>
  <si>
    <t>Adresas:    A. Mapu g. 12, Kaunas</t>
  </si>
  <si>
    <t>Tel.: 42 34 43</t>
  </si>
  <si>
    <t>Mob.: 86 055 4084</t>
  </si>
  <si>
    <t>El. paštas: eziukas4@gmail.com</t>
  </si>
  <si>
    <t>Įstaigos kodas: 191634392</t>
  </si>
  <si>
    <t>Adresas: Ukmergės g. 19, Kaunas</t>
  </si>
  <si>
    <t>Tel.: 38 65 99</t>
  </si>
  <si>
    <t>El. paštas: ldg@gandriukas.kaunas.lm.lt</t>
  </si>
  <si>
    <t>Įstaigos kodas: 191639172</t>
  </si>
  <si>
    <t>Adresas:    Apuolės g. 29, Kaunas</t>
  </si>
  <si>
    <t>Tel.: 75 50 22</t>
  </si>
  <si>
    <t>Mob.: 86 526 0939</t>
  </si>
  <si>
    <t>El. paštas: giliuk@giliukas.kaunas.lm.lt</t>
  </si>
  <si>
    <t>Įstaigos kodas: 191641052</t>
  </si>
  <si>
    <t>Adresas:    Baltijos g. 28, Kaunas</t>
  </si>
  <si>
    <t>Tel.: 37 75 70</t>
  </si>
  <si>
    <t>Mob.: 86 124 9547</t>
  </si>
  <si>
    <t>El. paštas: l.d.gintarelis@gmail.com</t>
  </si>
  <si>
    <t>Įstaigos kodas: 191633529</t>
  </si>
  <si>
    <t>Adresas: Partizanų g. 52, Kaunas</t>
  </si>
  <si>
    <t>Tel.: 31 28 99</t>
  </si>
  <si>
    <t>Mob.: 86 879 4196</t>
  </si>
  <si>
    <t>El. paštas: girinukas@dokeda.lt</t>
  </si>
  <si>
    <t>Įstaigos kodas: 191642535</t>
  </si>
  <si>
    <t>Adresas:    Kovo 11-osios g. 25b, Kaunas</t>
  </si>
  <si>
    <t>Tel.: 45 46 49</t>
  </si>
  <si>
    <t>Mob.: 86 705 4220</t>
  </si>
  <si>
    <t>El. paštas: girstutis.darzelis@gmail.com</t>
  </si>
  <si>
    <t>Įstaigos kodas: 191638113</t>
  </si>
  <si>
    <t>Adresas:    Kovo 11-osios g. 14, Kaunas</t>
  </si>
  <si>
    <t xml:space="preserve">Tel.:45 43 09 </t>
  </si>
  <si>
    <t>Mob.: 86 159 0418</t>
  </si>
  <si>
    <t>El. paštas: ld@klausutis.kaunas.lm.lt</t>
  </si>
  <si>
    <t>Įstaigos kodas: 191642720</t>
  </si>
  <si>
    <t>Tel.: 42 24 48</t>
  </si>
  <si>
    <t>Mob.: 86 876 1080</t>
  </si>
  <si>
    <t>El. paštas: klevelis@gmail.com</t>
  </si>
  <si>
    <t>Įstaigos kodas: 191640299</t>
  </si>
  <si>
    <t>Adresas:    Pienių g. 14, Kaunas</t>
  </si>
  <si>
    <t>Tel.:37 75 81</t>
  </si>
  <si>
    <t>Mob.: 86 104 7691</t>
  </si>
  <si>
    <t xml:space="preserve">El. paštas: klumpele.darzelis@gmail.com </t>
  </si>
  <si>
    <t>Įstaigos kodas: 191640146</t>
  </si>
  <si>
    <t>Adresas:    P. Plechavičiaus g. 21</t>
  </si>
  <si>
    <t>Tel.: 31 24 50</t>
  </si>
  <si>
    <t>Mob.: 86 106 3897</t>
  </si>
  <si>
    <t>Įstaigos kodas: 191633290</t>
  </si>
  <si>
    <t>Adresas:    Birželio 23-iosios g. 21</t>
  </si>
  <si>
    <t>Tel.: 73 17 32</t>
  </si>
  <si>
    <t>Mob.: 86 473 0101</t>
  </si>
  <si>
    <t>Įstaigos kodas: 191641629</t>
  </si>
  <si>
    <t>Adresas:    Parko g. 10, Kaunas</t>
  </si>
  <si>
    <t>Tel.: 37 35 88</t>
  </si>
  <si>
    <t>Mob.: 86 863 3384</t>
  </si>
  <si>
    <t>El. paštas: dlakstute@yahoo.com</t>
  </si>
  <si>
    <t>Įstaigos kodas: 191639553</t>
  </si>
  <si>
    <t>Adresas:    K. Genio g. 7, Kaunas</t>
  </si>
  <si>
    <t>Tel.: 73 23 76</t>
  </si>
  <si>
    <t>Mob.: 86 854 3672</t>
  </si>
  <si>
    <t xml:space="preserve">El. paštas: liepaitedarzelis@gmail.com </t>
  </si>
  <si>
    <t>Įstaigos kodas: 191638832</t>
  </si>
  <si>
    <t>Adresas:    Savanorių pr. 236a, Kaunas</t>
  </si>
  <si>
    <t>Tel.: 31 23 35</t>
  </si>
  <si>
    <t>Mob.: 86 857 3230</t>
  </si>
  <si>
    <t>El. paštas: darzelis_linelis@inbox.lt</t>
  </si>
  <si>
    <t>Įstaigos kodas: 191638266</t>
  </si>
  <si>
    <t>Adresas: Kovo 11-osios g. 48, Kaunas</t>
  </si>
  <si>
    <t>Tel.: 35 12 46</t>
  </si>
  <si>
    <t>Mob.: 86 577 8887</t>
  </si>
  <si>
    <t xml:space="preserve">El. paštas: malunelis@hotmail.com </t>
  </si>
  <si>
    <t>Įstaigos kodas: 191639934</t>
  </si>
  <si>
    <t>Adresas:  P.Plechavičiaus g. 13, Kaunas</t>
  </si>
  <si>
    <t>Tel.: 38 67 35</t>
  </si>
  <si>
    <t>Mob.: 86 731 6116</t>
  </si>
  <si>
    <t xml:space="preserve">El. paštas: darz.mazylis@gmail.com </t>
  </si>
  <si>
    <t>Įstaigos kodas: 191641586</t>
  </si>
  <si>
    <t>Adresas:  Ašigalio g. 39, Kaunas</t>
  </si>
  <si>
    <t>Tel.: 38 66 08</t>
  </si>
  <si>
    <t>Mob.: 86 894 4428</t>
  </si>
  <si>
    <t xml:space="preserve">El. paštas: naminukas39@gmail.com </t>
  </si>
  <si>
    <t>Įstaigos kodas: 191642873</t>
  </si>
  <si>
    <t>Adresas: Vakarų g. 14, Kaunas</t>
  </si>
  <si>
    <t>Tel.: 73 35 42</t>
  </si>
  <si>
    <t>Mob.: 86 1593 994</t>
  </si>
  <si>
    <t>El. paštas: neziniukasdarzelis@gmail.com</t>
  </si>
  <si>
    <t>Įstaigos kodas: 191641771</t>
  </si>
  <si>
    <t xml:space="preserve">Adresas: K. Baršausko g. 76, Kaunas </t>
  </si>
  <si>
    <t>Tel.: 45 14 27</t>
  </si>
  <si>
    <t>Mob.: 86 860 1559</t>
  </si>
  <si>
    <t>Įstaigos kodas: 191636062</t>
  </si>
  <si>
    <t>Adresas: V. Krėvės pr. 58</t>
  </si>
  <si>
    <t>Tel.: 31 42 02</t>
  </si>
  <si>
    <t>Mob.: 86 730 4741</t>
  </si>
  <si>
    <t>El. paštas: darzelis@pagrandukas.kaunas.lm.lt</t>
  </si>
  <si>
    <t>Įstaigos kodas: 291635680</t>
  </si>
  <si>
    <t>Adresas:  Vaidoto g. 26a, Kaunas</t>
  </si>
  <si>
    <t>Tel.: 34 58 77</t>
  </si>
  <si>
    <t>Mob.: 86 132 0265</t>
  </si>
  <si>
    <t xml:space="preserve">El. paštas: panemunes28@gmail.com </t>
  </si>
  <si>
    <t>Įstaigos kodas: 291634240</t>
  </si>
  <si>
    <t>Adresas: V. Krėvės pr. 63a, Kaunas</t>
  </si>
  <si>
    <t>Tel.: 31 41 07</t>
  </si>
  <si>
    <t>Mob.: 86 437 0308</t>
  </si>
  <si>
    <t>Įstaigos kodas: 191642154</t>
  </si>
  <si>
    <t>Adresas: Birutės g. 9, Kaunas</t>
  </si>
  <si>
    <t>Tel.: 34 54 54</t>
  </si>
  <si>
    <t>Mob.: 86 158 5199</t>
  </si>
  <si>
    <t xml:space="preserve">El. paštas: info@piene.lt </t>
  </si>
  <si>
    <t>Įstaigos kodas: 191637926</t>
  </si>
  <si>
    <t>Adresas:  Varnių g. 49, Kaunas</t>
  </si>
  <si>
    <t>Tel.: 36 30 86</t>
  </si>
  <si>
    <t>Mob.: 86 836 5689</t>
  </si>
  <si>
    <t>El. paštas: ldpusaite@yahoo.com</t>
  </si>
  <si>
    <t>Įstaigos kodas: 191635875</t>
  </si>
  <si>
    <t>Adresas: Vaidoto g. 7a, Kaunas</t>
  </si>
  <si>
    <t>Tel.: 34 58 83</t>
  </si>
  <si>
    <t>Mob.: 86 858 1434</t>
  </si>
  <si>
    <t>El. paštas: ldpusynelis@gmail.com</t>
  </si>
  <si>
    <t>Įstaigos kodas: 191637011</t>
  </si>
  <si>
    <t>Adresas: Rasytės g. 5, Kaunas</t>
  </si>
  <si>
    <t>Tel.: 36 28 72</t>
  </si>
  <si>
    <t>Mob.: 86 848 5852</t>
  </si>
  <si>
    <t>El. paštas: rasytesdarzelis@gmail.com</t>
  </si>
  <si>
    <t>Įstaigos kodas: 191097825</t>
  </si>
  <si>
    <t>Adresas: Baltaragio g. 2, Kaunas</t>
  </si>
  <si>
    <t>Tel.: 43 60 49</t>
  </si>
  <si>
    <t>Mob.: 86 205 6220</t>
  </si>
  <si>
    <t>El. paštas: ldrokutis@gmail.com</t>
  </si>
  <si>
    <t>Įstaigos kodas: 191634588</t>
  </si>
  <si>
    <t>Adresas:  Partizanų g. 122, Kaunas</t>
  </si>
  <si>
    <t>Tel.: 31 23 30</t>
  </si>
  <si>
    <t>Mob.: 86 106 2929</t>
  </si>
  <si>
    <t>El. paštas: sadute@gmail.com</t>
  </si>
  <si>
    <t>Įstaigos kodas: 191636258</t>
  </si>
  <si>
    <t>Adresas: V. Krėvės pr. 56, Kaunas</t>
  </si>
  <si>
    <t>Tel.: 31 20 33</t>
  </si>
  <si>
    <t>Mob.: 86 7807 118</t>
  </si>
  <si>
    <t xml:space="preserve">El. paštas: darzelis@kaunosaulute.lt </t>
  </si>
  <si>
    <t>Įstaigos kodas: 191642492</t>
  </si>
  <si>
    <t>Adresas: Taikos pr. 72, Kaunas</t>
  </si>
  <si>
    <t>Tel.: 45 46 20</t>
  </si>
  <si>
    <t>Mob.: 86 577 3433</t>
  </si>
  <si>
    <t>El. paštas: smalsutis2@gmail.com</t>
  </si>
  <si>
    <t>Įstaigos kodas: 191642916</t>
  </si>
  <si>
    <t>Adresas: Kalniečių g. 245a, Kaunas</t>
  </si>
  <si>
    <t>Tel.: 73 16 94</t>
  </si>
  <si>
    <t>Mob.: 86 183 0212</t>
  </si>
  <si>
    <t>El. paštas: spindulelis_kaunas@hotmail.com</t>
  </si>
  <si>
    <t>Įstaigos kodas: 191635537</t>
  </si>
  <si>
    <t>Adresas:    Sukilėlių pr. 71, Kaunas</t>
  </si>
  <si>
    <t>Tel.: 38 67 73</t>
  </si>
  <si>
    <t>Mob.: 86 031 0425</t>
  </si>
  <si>
    <t xml:space="preserve">El. paštas: darzelisspindulys@gmail.com </t>
  </si>
  <si>
    <t>Įstaigos kodas: 91634773</t>
  </si>
  <si>
    <t>Adresas: Kęstučio g. 44a, Kaunas</t>
  </si>
  <si>
    <t>Tel.:  42 57 64</t>
  </si>
  <si>
    <t>Mob.: 86 823 2771</t>
  </si>
  <si>
    <t>El. paštas: darzelis@spragtukas.lt</t>
  </si>
  <si>
    <t>Įstaigos kodas: 191638647</t>
  </si>
  <si>
    <t>Adresas:  S. Lozoraičio g. 24, Kaunas</t>
  </si>
  <si>
    <t>Tel.: 31 17 35</t>
  </si>
  <si>
    <t>Mob.: 86 826 7055</t>
  </si>
  <si>
    <t>El. paštas: svirnelisld@gmail.com</t>
  </si>
  <si>
    <t>Įstaigos kodas: 191640484</t>
  </si>
  <si>
    <t>Adresas: Miglovaros g. 14, Kaunas</t>
  </si>
  <si>
    <t>Tel.: 34 15 06</t>
  </si>
  <si>
    <t>Mob.: 86 821 5885</t>
  </si>
  <si>
    <t>El. paštas: sanciudarzelis@gmail.com</t>
  </si>
  <si>
    <t>Įstaigos kodas: 191640712</t>
  </si>
  <si>
    <t>Adresas: Šarkuvos g. 24, Kaunas</t>
  </si>
  <si>
    <t>Tel.: 37 76 00</t>
  </si>
  <si>
    <t>Mob.: 86 101 3101</t>
  </si>
  <si>
    <t>Įstaigos kodas: 191643594</t>
  </si>
  <si>
    <t>Adresas: A. Ramanausko-Vanago g. 6, Kaunas</t>
  </si>
  <si>
    <t>Tel.: 31 20 15</t>
  </si>
  <si>
    <t>Mob.: 86 885 1841</t>
  </si>
  <si>
    <t>El. paštas: ldsermuksnelis@gmail.com</t>
  </si>
  <si>
    <t>Įstaigos kodas: 191636639</t>
  </si>
  <si>
    <t>Adresas: R. Kalantos g. 118, Kaunas</t>
  </si>
  <si>
    <t>Tel.: 45 67 33</t>
  </si>
  <si>
    <t>Mob.: 86 123 2020</t>
  </si>
  <si>
    <t>El. paštas: sileliskaunas@gmail.com</t>
  </si>
  <si>
    <t>Įstaigos kodas: 195093831</t>
  </si>
  <si>
    <t>Adresas: Pašilės g. 34, Kaunas</t>
  </si>
  <si>
    <t>Tel.:  35 31 32</t>
  </si>
  <si>
    <t>Mob.: 86 723 3849</t>
  </si>
  <si>
    <t>El. paštas: darzelissilinukas34@gmail.com</t>
  </si>
  <si>
    <t>Įstaigos kodas: 191634435</t>
  </si>
  <si>
    <t>Adresas: Kariūnų pl. 7, Kaunas</t>
  </si>
  <si>
    <t>Tel.: 34 58 84</t>
  </si>
  <si>
    <t>Mob.: 86 763 8054</t>
  </si>
  <si>
    <t>El. paštas: darzelissnekutis@gmail.com</t>
  </si>
  <si>
    <t>Įstaigos kodas: 191098012</t>
  </si>
  <si>
    <t>Adresas: Tirkiliškių g. 47, Kaunas</t>
  </si>
  <si>
    <t>Tel.: 39 26 00</t>
  </si>
  <si>
    <t>Mob.: 86 483 1416</t>
  </si>
  <si>
    <t>El. paštas: tirkdarzelis@gmail.com</t>
  </si>
  <si>
    <t>Įstaigos kodas: 191643441</t>
  </si>
  <si>
    <t>Adresas: Pakraščio g. 7a, Kaunas</t>
  </si>
  <si>
    <t>Tel.: 31 19 83</t>
  </si>
  <si>
    <t>Mob.: 86 724 7527</t>
  </si>
  <si>
    <t>Įstaigos kodas: 191636596</t>
  </si>
  <si>
    <t>Adresas: Draugystės pr. 5c, Kaunas</t>
  </si>
  <si>
    <t>Tel.: 45 60 22</t>
  </si>
  <si>
    <t>Mob.: 86 009 8843</t>
  </si>
  <si>
    <t xml:space="preserve">El. paštas: darzelis.vaidilute@gmail.com </t>
  </si>
  <si>
    <t>Įstaigos kodas: 191633486</t>
  </si>
  <si>
    <t>Adresas:  Partizanųg. 42, Kaunas</t>
  </si>
  <si>
    <t>Tel.: 31 10 14</t>
  </si>
  <si>
    <t>Mob.: 86 163 5405</t>
  </si>
  <si>
    <t xml:space="preserve">El. paštas: info@vaikystes.lt </t>
  </si>
  <si>
    <t>Įstaigos kodas: 191636824</t>
  </si>
  <si>
    <t>Adresas: S. Žukausko g. 17, Kaunas</t>
  </si>
  <si>
    <t>Tel.: 38 67 02</t>
  </si>
  <si>
    <t>Mob.: 86 848 2834</t>
  </si>
  <si>
    <t>El. paštas: varpelisld@gmail.com</t>
  </si>
  <si>
    <t>Įstaigos kodas: 191641248</t>
  </si>
  <si>
    <t>Adresas: Žiemgalių g. 1, Kaunas</t>
  </si>
  <si>
    <t>Tel.: 36 65 99</t>
  </si>
  <si>
    <t>Mob.: 86 104 7690</t>
  </si>
  <si>
    <t>El. paštas: info@verinelis.lt</t>
  </si>
  <si>
    <t>Įstaigos kodas: 191637883</t>
  </si>
  <si>
    <t>Adresas:   Vytenio g. 8, Kaunas</t>
  </si>
  <si>
    <t>Tel.: 36 36 41</t>
  </si>
  <si>
    <t>Mob.: 86 721 3856</t>
  </si>
  <si>
    <t>El. paštas: ldvilnele@yahoo.com</t>
  </si>
  <si>
    <t>Įstaigos kodas: 191643256</t>
  </si>
  <si>
    <t>Adresas: Kalniečių g. 214, Kaunas</t>
  </si>
  <si>
    <t>Tel.: 38 67 42</t>
  </si>
  <si>
    <t>Mob.: 86 805 1294</t>
  </si>
  <si>
    <t>El. paštas: ldv@vyturelis.kaunas.lm.lt</t>
  </si>
  <si>
    <t>Įstaigos kodas: 291640670</t>
  </si>
  <si>
    <t>Adresas:    Rietavo g. 20, Kaunas</t>
  </si>
  <si>
    <t>Tel.: 37 76 02</t>
  </si>
  <si>
    <t>Mob.:  86 116 9619</t>
  </si>
  <si>
    <t>Įstaigos kodas: 291638790</t>
  </si>
  <si>
    <t>Mob.: 86 000 1865</t>
  </si>
  <si>
    <t>El. paštas: info@kaunozaliakalniold.lt</t>
  </si>
  <si>
    <t>Įstaigos kodas: 191641390</t>
  </si>
  <si>
    <t>Adresas:    Ašigalio g. 13, Kaunas</t>
  </si>
  <si>
    <t xml:space="preserve">Tel.: 38 67 23 </t>
  </si>
  <si>
    <t>Mob.: 86 141 4474</t>
  </si>
  <si>
    <t>El. paštas: zara.darzelis@yahoo.com</t>
  </si>
  <si>
    <t>Įstaigos kodas: 191635918</t>
  </si>
  <si>
    <t>Adresas: V. Krėvės pr. 95, Kaunas</t>
  </si>
  <si>
    <t>Tel.: 31 24 36</t>
  </si>
  <si>
    <t>Mob.: 86 140 5363</t>
  </si>
  <si>
    <t>Įstaigos kodas: 191633867</t>
  </si>
  <si>
    <t>Adresas: Kalniečių g. 257, Kaunas</t>
  </si>
  <si>
    <t>Tel.: 38 67 63</t>
  </si>
  <si>
    <t>Mob.: 86 723 1091</t>
  </si>
  <si>
    <t>El. paštas: zemyna@dokeda.lt</t>
  </si>
  <si>
    <t>Įstaigos kodas: 191637164</t>
  </si>
  <si>
    <t>Adresas: Pikulo g. 31, Kaunas</t>
  </si>
  <si>
    <t>Tel.: 36 29 60</t>
  </si>
  <si>
    <t>Mob.: 86 751 4583</t>
  </si>
  <si>
    <t>El. paštas: zidinelisld@gmail.com</t>
  </si>
  <si>
    <t>Įstaigos kodas: 191639749</t>
  </si>
  <si>
    <t>Adresas: M. Jankaus g. 40a, Kaunas</t>
  </si>
  <si>
    <t>Tel.: 73 25 85</t>
  </si>
  <si>
    <t>Mob.: 86 807 3532</t>
  </si>
  <si>
    <t>El. paštas: lops_darz_ziedelis@yahoo.com</t>
  </si>
  <si>
    <t>Įstaigos kodas: 191639215</t>
  </si>
  <si>
    <t>Adresas: Hipodromo g. 70, Kaunas</t>
  </si>
  <si>
    <t>Tel.: 34 14 10</t>
  </si>
  <si>
    <t>Mob.: 86 826 4009</t>
  </si>
  <si>
    <t>El. paštas: ld-zilvitis.kaunas@centras.lt</t>
  </si>
  <si>
    <t>Įstaigos kodas: 191643637</t>
  </si>
  <si>
    <t>Adresas:   Rasytės g. 9, Kaunas</t>
  </si>
  <si>
    <t>Tel.: 46 01 65</t>
  </si>
  <si>
    <t>Mob.: 86 723 4365</t>
  </si>
  <si>
    <t>El. paštas: darzelis@zingsnelis.kaunas.lm.lt</t>
  </si>
  <si>
    <t>Įstaigos kodas: 191639368</t>
  </si>
  <si>
    <t>Adresas:    Žuvinto g. 8, Kaunas</t>
  </si>
  <si>
    <t>Tel.: 34 83 85</t>
  </si>
  <si>
    <t>Mob.: 86 578 5283</t>
  </si>
  <si>
    <t>El. paštas: zuvintodarzelis@gmail.com</t>
  </si>
  <si>
    <t>Įstaigos kodas: 191640527</t>
  </si>
  <si>
    <t>Adresas: Šarkuvos g. 21, Kaunas</t>
  </si>
  <si>
    <t>Tel.: 37 76 31</t>
  </si>
  <si>
    <t>Mob.: 86 7239 285</t>
  </si>
  <si>
    <t>Mob.: 86 082 7774</t>
  </si>
  <si>
    <t>Įstaigos kodas: 191636443</t>
  </si>
  <si>
    <t>Adresas: Amerikos lietuvių g. 9, Kaunas</t>
  </si>
  <si>
    <t>Tel.: 39 14  04</t>
  </si>
  <si>
    <t>Mob.: 86 865 2384</t>
  </si>
  <si>
    <t>El. paštas: vd.dvarelis@gmail.com</t>
  </si>
  <si>
    <t>Įstaigos kodas: 191643060</t>
  </si>
  <si>
    <t>Adresas:  V. Krėvės pr. 105a, Kaunas</t>
  </si>
  <si>
    <t>Tel.: 31 39 91</t>
  </si>
  <si>
    <t>Mob.: 86 850 5455</t>
  </si>
  <si>
    <t>El. paštas: etiudas@dr.com</t>
  </si>
  <si>
    <t>Įstaigos kodas: 191641814</t>
  </si>
  <si>
    <t>Adresas:    K. Baršausko g. 84, Kaunas</t>
  </si>
  <si>
    <t>Tel.: 45 14 26</t>
  </si>
  <si>
    <t>Mob.: 86 985 5290</t>
  </si>
  <si>
    <t>El. paštas: saltinelisvd@gmail.com</t>
  </si>
  <si>
    <t>Įstaigos kodas: 191641433</t>
  </si>
  <si>
    <t>Adresas:    Geležinio Vilko g. 9, Kaunas</t>
  </si>
  <si>
    <t>Tel.: 31 36 03</t>
  </si>
  <si>
    <t>Mob.: 86 822 5716</t>
  </si>
  <si>
    <t>Įstaigos kodas: 191634816</t>
  </si>
  <si>
    <t>Adresas: Rimvydo g. 20, Kaunas</t>
  </si>
  <si>
    <t>Tel.: 33 31 46</t>
  </si>
  <si>
    <t>Mob.: 86 202 5839</t>
  </si>
  <si>
    <t>El. paštas: katalikiska@sviesa.kaunas.lm.lt</t>
  </si>
  <si>
    <t>Įstaigos kodas:191846114</t>
  </si>
  <si>
    <t>Adresas: Verkių g. 36, Kaunas</t>
  </si>
  <si>
    <t>Tel.: 34 80 61</t>
  </si>
  <si>
    <t>Mob.: 86 856 0026</t>
  </si>
  <si>
    <t>El. paštas: zibureliodm@ziburelis.kaunas.lm.lt</t>
  </si>
  <si>
    <t xml:space="preserve">Eil. Nr. </t>
  </si>
  <si>
    <t>Adresas:    Griunvaldo g. 26, 26a, Kaunas</t>
  </si>
  <si>
    <t>El. paštas: darz.obelele@gmail.com</t>
  </si>
  <si>
    <t>El. paštas: kregzdute95@gmail.com</t>
  </si>
  <si>
    <t>El. paštas: info@ld-boruzele.lt</t>
  </si>
  <si>
    <t xml:space="preserve"> SUMA DĖL GALIMYBĖS PIRKTI NENURODYTAS PREKES IKI 10%</t>
  </si>
  <si>
    <t xml:space="preserve">PRADINĖS ĮSTAIGŲ PAGRINDINIŲ SUTARČIŲ VERTĖS   </t>
  </si>
  <si>
    <t>IŠ VISO 2 DALIES SUMA:</t>
  </si>
  <si>
    <t>Adresas (pristatoma visias trimis adresais): Savanorių pr. 179c, Kaunas</t>
  </si>
  <si>
    <t>Padalinio adresas: S. Žukausko g. 31, Kaunas</t>
  </si>
  <si>
    <t>Padalinio adresas:  J. Kumpio g. 1, Kaunas</t>
  </si>
  <si>
    <t>Padalinių adresai: Seinų g. 7, Kaunas; Vaistinės skg. 8, Kaunas.</t>
  </si>
  <si>
    <t>Tel.: 33 40 05; 73 08 09; 42 38 36</t>
  </si>
  <si>
    <t>Mob.: 86 140 8788</t>
  </si>
  <si>
    <t>El. paštas: darzelis@aleksotas.kaunas.lm.lt; aleksotold@gmail.com</t>
  </si>
  <si>
    <t>El. paštas:  info@ausrine.lt</t>
  </si>
  <si>
    <t>El. paštas: dobilelisld@gmail.com</t>
  </si>
  <si>
    <t>El. paštas: info@kaunokulverstukas.lt</t>
  </si>
  <si>
    <t>El. paštas: darzelis@kaunopasaka.lt</t>
  </si>
  <si>
    <t>El. paštas: rastine@sarkele.lt; info@sarkele.lt</t>
  </si>
  <si>
    <t>El. paštas: rastine@darzelistukas.lt</t>
  </si>
  <si>
    <t>El. paštas: darzelis@vaivorykste.kaunas.lm.lt</t>
  </si>
  <si>
    <t>El. paštas: kaunovolungele@gmail.com</t>
  </si>
  <si>
    <t>Kauno lopšelis-darželis „Aviliukas“</t>
  </si>
  <si>
    <t>Kauno lopšelis-darželis „Dvarelis“</t>
  </si>
  <si>
    <t>Kauno lopšelis-darželis „Klevelis“</t>
  </si>
  <si>
    <t>Kauno Lopšelis-darželis „Vaivorykštė“</t>
  </si>
  <si>
    <t>Kauno Žaliakalnio lopšelis-darželis</t>
  </si>
  <si>
    <t>Įstaigos kodas: 300594100</t>
  </si>
  <si>
    <t>Įstaigos kodas: 190136168</t>
  </si>
  <si>
    <t>Adresas:  Vytauto pr. 50, Kaunas</t>
  </si>
  <si>
    <t>Adresas: A. ir J. Gravrogkų g. 9, Kaunas</t>
  </si>
  <si>
    <t>Padalinio adresas adresas:  A. Mickevičaus  g. 54, Kaunas (pristoma tik šiuo adresu)</t>
  </si>
  <si>
    <t>Padalinio adresas: A. ir J. Gravrogkų g. 11, Kaunas</t>
  </si>
  <si>
    <t>Tel.: 42 23 83; 22 65 77</t>
  </si>
  <si>
    <t>Tel.: 45 44 19</t>
  </si>
  <si>
    <t>Mob.: 86 788 1231</t>
  </si>
  <si>
    <t>El. paštas: info@zelmenelis.lt</t>
  </si>
  <si>
    <t>El. paštas: rastine@zvangutis.lt</t>
  </si>
  <si>
    <t>El. paštas: puskinovm@puskinas.kaunas.lm.lt; 6lopselis.darzelis@gmail.com</t>
  </si>
  <si>
    <t>El. paštas: nemunas.vesta@gmail.com</t>
  </si>
  <si>
    <t>Kauno „Nemuno“ mokykla</t>
  </si>
  <si>
    <t>Kauno mokykla-darželis „Šviesa“</t>
  </si>
  <si>
    <t>Kauno Montesori mokykla-darželis „Žiburėlis“</t>
  </si>
  <si>
    <t>rezervas</t>
  </si>
  <si>
    <t>2</t>
  </si>
  <si>
    <t>3</t>
  </si>
  <si>
    <t>4</t>
  </si>
  <si>
    <t xml:space="preserve">II dalis </t>
  </si>
  <si>
    <t>Įstaigos kodas: 111106319</t>
  </si>
  <si>
    <t>Adresas: Jūratės g. 19, Kaunas</t>
  </si>
  <si>
    <t xml:space="preserve">Tel.: </t>
  </si>
  <si>
    <t xml:space="preserve">Mob.: </t>
  </si>
  <si>
    <t xml:space="preserve">El. paštas: </t>
  </si>
  <si>
    <t>Kauno lopšelis-darželis „Pelėdžiukas“ (nuo 2023)</t>
  </si>
  <si>
    <t xml:space="preserve"> Kauno Tarptautinė gimnazija</t>
  </si>
  <si>
    <t>Įstaigos kodas: 302557111</t>
  </si>
  <si>
    <t>Adresas:  Sargėnų dvaro g. 3, Kaunas</t>
  </si>
  <si>
    <t>Mob.: 88 677 7305</t>
  </si>
  <si>
    <t>El. paštas: kaunas.vaikystestakas@gmail.com</t>
  </si>
  <si>
    <t>Kauno lopšelis-darželis „Vaikystės takas“</t>
  </si>
  <si>
    <t>Padalinio adresas: Tvirtovės al. 86a, Kaunas</t>
  </si>
  <si>
    <t xml:space="preserve"> Padalinio adresas. S. Raštikio g. 21, Kaunas</t>
  </si>
  <si>
    <t>Padalinio adresas. Trakų g. 33, Kaunas</t>
  </si>
  <si>
    <t>Padalinio adresas. Betonuotojų g. 3, Kaunas</t>
  </si>
  <si>
    <t>Iš viso:</t>
  </si>
  <si>
    <t>ĮSTAIGŲ SĄRAŠAS SU PRELIMINARIU PREKIŲ POREIKIU, PREKĖMS, NENURODYTOMS PRELIMINARIOSIOS SUTARTIES 3 PRIEDE, PIRKTI SKIRTOS SUMOS PAGAL ĮSTAIGAS, ĮSTAIGŲ PRADINĖS PAGRINDINĖS SUTARTIES VERTĖS</t>
  </si>
  <si>
    <t>Obuoliai ekologiški arba NPK kokybės. Perkami  I metų ketvirtį</t>
  </si>
  <si>
    <t>Obuoliai ekologiški arba NPK kokybės. Perkami  II metų ketvirtį</t>
  </si>
  <si>
    <t>Obuoliai ekologiški arba NPK kokybės. Perkami  III metų ketvirtį</t>
  </si>
  <si>
    <t>Obuoliai ekologiški arba NPK kokybės. Perkami  IV metų ketvirtį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</si>
</sst>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27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165" fontId="10" fillId="0" borderId="0"/>
    <xf numFmtId="164" fontId="15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  <xf numFmtId="0" fontId="2" fillId="0" borderId="0"/>
    <xf numFmtId="165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7" fillId="2" borderId="0" xfId="0" applyFont="1" applyFill="1"/>
    <xf numFmtId="1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2" xfId="0" applyFont="1" applyFill="1" applyBorder="1" applyAlignment="1">
      <alignment horizontal="left" vertical="center"/>
    </xf>
    <xf numFmtId="2" fontId="7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11" fillId="0" borderId="2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2" fillId="0" borderId="1" xfId="0" applyFont="1" applyFill="1" applyBorder="1"/>
    <xf numFmtId="0" fontId="13" fillId="0" borderId="1" xfId="3" applyFont="1" applyFill="1" applyBorder="1"/>
    <xf numFmtId="0" fontId="13" fillId="0" borderId="1" xfId="0" applyFont="1" applyFill="1" applyBorder="1"/>
    <xf numFmtId="165" fontId="14" fillId="0" borderId="1" xfId="1" applyFont="1" applyFill="1" applyBorder="1" applyAlignment="1">
      <alignment horizontal="right"/>
    </xf>
    <xf numFmtId="0" fontId="12" fillId="0" borderId="1" xfId="3" applyFont="1" applyFill="1" applyBorder="1"/>
    <xf numFmtId="0" fontId="11" fillId="0" borderId="1" xfId="0" applyFont="1" applyFill="1" applyBorder="1" applyAlignment="1">
      <alignment horizontal="right" vertical="center"/>
    </xf>
    <xf numFmtId="0" fontId="11" fillId="0" borderId="1" xfId="4" applyFont="1" applyFill="1" applyBorder="1" applyAlignment="1">
      <alignment horizontal="right"/>
    </xf>
    <xf numFmtId="1" fontId="7" fillId="0" borderId="0" xfId="0" applyNumberFormat="1" applyFont="1" applyFill="1" applyBorder="1"/>
    <xf numFmtId="2" fontId="7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2" fontId="11" fillId="0" borderId="2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/>
    <xf numFmtId="2" fontId="7" fillId="0" borderId="0" xfId="0" applyNumberFormat="1" applyFont="1" applyFill="1"/>
    <xf numFmtId="0" fontId="7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11" fillId="0" borderId="1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0">
    <cellStyle name="Excel Built-in Normal" xfId="1"/>
    <cellStyle name="Excel Built-in Normal 2" xfId="5"/>
    <cellStyle name="Excel Built-in Normal 2 2" xfId="7"/>
    <cellStyle name="Įprastas" xfId="0" builtinId="0"/>
    <cellStyle name="Įprastas 2" xfId="3"/>
    <cellStyle name="Įprastas 3" xfId="4"/>
    <cellStyle name="Įprastas 3 2" xfId="6"/>
    <cellStyle name="Įprastas 3 2 2" xfId="11"/>
    <cellStyle name="Įprastas 3 2 2 2" xfId="17"/>
    <cellStyle name="Įprastas 3 2 2 3" xfId="21"/>
    <cellStyle name="Įprastas 3 2 2 4" xfId="24"/>
    <cellStyle name="Įprastas 3 2 2 5" xfId="29"/>
    <cellStyle name="Įprastas 3 2 3" xfId="15"/>
    <cellStyle name="Įprastas 3 2 4" xfId="19"/>
    <cellStyle name="Įprastas 3 2 5" xfId="23"/>
    <cellStyle name="Įprastas 3 2 6" xfId="27"/>
    <cellStyle name="Įprastas 3 2 7" xfId="9"/>
    <cellStyle name="Įprastas 3 3" xfId="10"/>
    <cellStyle name="Įprastas 3 3 2" xfId="16"/>
    <cellStyle name="Įprastas 3 3 3" xfId="20"/>
    <cellStyle name="Įprastas 3 3 4" xfId="25"/>
    <cellStyle name="Įprastas 3 3 5" xfId="28"/>
    <cellStyle name="Įprastas 3 4" xfId="12"/>
    <cellStyle name="Įprastas 3 5" xfId="14"/>
    <cellStyle name="Įprastas 3 6" xfId="18"/>
    <cellStyle name="Įprastas 3 7" xfId="22"/>
    <cellStyle name="Įprastas 3 8" xfId="26"/>
    <cellStyle name="Įprastas 3 9" xfId="8"/>
    <cellStyle name="Kablelis 2" xfId="2"/>
    <cellStyle name="Kablelis 3" xfId="13"/>
  </cellStyles>
  <dxfs count="0"/>
  <tableStyles count="0" defaultTableStyle="TableStyleMedium2" defaultPivotStyle="PivotStyleMedium9"/>
  <colors>
    <mruColors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15"/>
  <sheetViews>
    <sheetView tabSelected="1" zoomScale="80" zoomScaleNormal="80" workbookViewId="0">
      <selection activeCell="B26" sqref="B26"/>
    </sheetView>
  </sheetViews>
  <sheetFormatPr defaultColWidth="9.140625" defaultRowHeight="15" x14ac:dyDescent="0.25"/>
  <cols>
    <col min="1" max="1" width="6.28515625" style="5" customWidth="1"/>
    <col min="2" max="2" width="58.28515625" style="4" customWidth="1"/>
    <col min="3" max="3" width="9.140625" style="4"/>
    <col min="4" max="4" width="9.28515625" style="13" customWidth="1"/>
    <col min="5" max="11" width="24.7109375" style="4" customWidth="1"/>
    <col min="12" max="12" width="24.7109375" style="13" customWidth="1"/>
    <col min="13" max="50" width="24.7109375" style="4" customWidth="1"/>
    <col min="51" max="51" width="24.7109375" style="26" customWidth="1"/>
    <col min="52" max="58" width="24.7109375" style="4" customWidth="1"/>
    <col min="59" max="59" width="24.7109375" style="26" customWidth="1"/>
    <col min="60" max="76" width="24.7109375" style="4" customWidth="1"/>
    <col min="77" max="77" width="24.7109375" style="26" customWidth="1"/>
    <col min="78" max="85" width="24.7109375" style="4" customWidth="1"/>
    <col min="86" max="86" width="24.7109375" style="8" customWidth="1"/>
    <col min="87" max="16384" width="9.140625" style="1"/>
  </cols>
  <sheetData>
    <row r="1" spans="1:86" x14ac:dyDescent="0.25">
      <c r="B1" s="34"/>
      <c r="C1" s="34"/>
      <c r="E1" s="34"/>
      <c r="F1" s="34"/>
      <c r="G1" s="34"/>
      <c r="H1" s="34"/>
      <c r="I1" s="34"/>
      <c r="J1" s="34"/>
      <c r="K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Z1" s="34"/>
      <c r="BA1" s="34"/>
      <c r="BB1" s="34"/>
      <c r="BC1" s="34"/>
      <c r="BD1" s="34"/>
      <c r="BE1" s="34"/>
      <c r="BF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Z1" s="34"/>
      <c r="CA1" s="34"/>
      <c r="CB1" s="34"/>
      <c r="CC1" s="34"/>
      <c r="CD1" s="34"/>
      <c r="CE1" s="34"/>
      <c r="CF1" s="34"/>
      <c r="CG1" s="34"/>
      <c r="CH1" s="35"/>
    </row>
    <row r="2" spans="1:86" ht="20.100000000000001" customHeight="1" x14ac:dyDescent="0.25">
      <c r="A2" s="49" t="s">
        <v>502</v>
      </c>
      <c r="B2" s="49"/>
      <c r="C2" s="49"/>
      <c r="D2" s="49"/>
      <c r="E2" s="34"/>
      <c r="F2" s="34"/>
      <c r="G2" s="34"/>
      <c r="H2" s="34"/>
      <c r="I2" s="34"/>
      <c r="J2" s="34"/>
      <c r="K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Z2" s="34"/>
      <c r="BA2" s="34"/>
      <c r="BB2" s="34"/>
      <c r="BC2" s="34"/>
      <c r="BD2" s="34"/>
      <c r="BE2" s="34"/>
      <c r="BF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Z2" s="34"/>
      <c r="CA2" s="34"/>
      <c r="CB2" s="34"/>
      <c r="CC2" s="34"/>
      <c r="CD2" s="34"/>
      <c r="CE2" s="34"/>
      <c r="CF2" s="34"/>
      <c r="CG2" s="34"/>
      <c r="CH2" s="35"/>
    </row>
    <row r="3" spans="1:86" ht="20.100000000000001" customHeight="1" x14ac:dyDescent="0.25">
      <c r="A3" s="49"/>
      <c r="B3" s="49"/>
      <c r="C3" s="49"/>
      <c r="D3" s="49"/>
      <c r="E3" s="34"/>
      <c r="F3" s="34"/>
      <c r="G3" s="34"/>
      <c r="H3" s="34"/>
      <c r="I3" s="34"/>
      <c r="J3" s="34"/>
      <c r="K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Z3" s="34"/>
      <c r="BA3" s="34"/>
      <c r="BB3" s="34"/>
      <c r="BC3" s="34"/>
      <c r="BD3" s="34"/>
      <c r="BE3" s="34"/>
      <c r="BF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Z3" s="34"/>
      <c r="CA3" s="34"/>
      <c r="CB3" s="34"/>
      <c r="CC3" s="34"/>
      <c r="CD3" s="34"/>
      <c r="CE3" s="34"/>
      <c r="CF3" s="34"/>
      <c r="CG3" s="34"/>
      <c r="CH3" s="35"/>
    </row>
    <row r="4" spans="1:86" ht="20.100000000000001" customHeight="1" x14ac:dyDescent="0.25">
      <c r="A4" s="49"/>
      <c r="B4" s="49"/>
      <c r="C4" s="49"/>
      <c r="D4" s="49"/>
    </row>
    <row r="6" spans="1:86" s="34" customFormat="1" ht="19.5" customHeight="1" x14ac:dyDescent="0.25">
      <c r="A6" s="6"/>
      <c r="B6" s="56" t="s">
        <v>0</v>
      </c>
      <c r="C6" s="56" t="s">
        <v>1</v>
      </c>
      <c r="D6" s="57" t="s">
        <v>2</v>
      </c>
      <c r="E6" s="7" t="s">
        <v>73</v>
      </c>
      <c r="F6" s="47" t="s">
        <v>78</v>
      </c>
      <c r="G6" s="47" t="s">
        <v>83</v>
      </c>
      <c r="H6" s="47" t="s">
        <v>87</v>
      </c>
      <c r="I6" s="38" t="s">
        <v>92</v>
      </c>
      <c r="J6" s="38" t="s">
        <v>97</v>
      </c>
      <c r="K6" s="38" t="s">
        <v>102</v>
      </c>
      <c r="L6" s="46" t="s">
        <v>106</v>
      </c>
      <c r="M6" s="38" t="s">
        <v>111</v>
      </c>
      <c r="N6" s="38" t="s">
        <v>115</v>
      </c>
      <c r="O6" s="38" t="s">
        <v>119</v>
      </c>
      <c r="P6" s="38" t="s">
        <v>407</v>
      </c>
      <c r="Q6" s="38" t="s">
        <v>124</v>
      </c>
      <c r="R6" s="38" t="s">
        <v>129</v>
      </c>
      <c r="S6" s="38" t="s">
        <v>133</v>
      </c>
      <c r="T6" s="38" t="s">
        <v>138</v>
      </c>
      <c r="U6" s="42" t="s">
        <v>143</v>
      </c>
      <c r="V6" s="38" t="s">
        <v>148</v>
      </c>
      <c r="W6" s="38" t="s">
        <v>153</v>
      </c>
      <c r="X6" s="38" t="s">
        <v>158</v>
      </c>
      <c r="Y6" s="38" t="s">
        <v>162</v>
      </c>
      <c r="Z6" s="38" t="s">
        <v>167</v>
      </c>
      <c r="AA6" s="38" t="s">
        <v>171</v>
      </c>
      <c r="AB6" s="38" t="s">
        <v>175</v>
      </c>
      <c r="AC6" s="38" t="s">
        <v>180</v>
      </c>
      <c r="AD6" s="38" t="s">
        <v>185</v>
      </c>
      <c r="AE6" s="38" t="s">
        <v>190</v>
      </c>
      <c r="AF6" s="38" t="s">
        <v>195</v>
      </c>
      <c r="AG6" s="38" t="s">
        <v>200</v>
      </c>
      <c r="AH6" s="38" t="s">
        <v>205</v>
      </c>
      <c r="AI6" s="38" t="s">
        <v>210</v>
      </c>
      <c r="AJ6" s="38" t="s">
        <v>214</v>
      </c>
      <c r="AK6" s="38" t="s">
        <v>219</v>
      </c>
      <c r="AL6" s="38" t="s">
        <v>224</v>
      </c>
      <c r="AM6" s="38" t="s">
        <v>485</v>
      </c>
      <c r="AN6" s="38" t="s">
        <v>228</v>
      </c>
      <c r="AO6" s="38" t="s">
        <v>233</v>
      </c>
      <c r="AP6" s="38" t="s">
        <v>238</v>
      </c>
      <c r="AQ6" s="38" t="s">
        <v>243</v>
      </c>
      <c r="AR6" s="38" t="s">
        <v>248</v>
      </c>
      <c r="AS6" s="38" t="s">
        <v>253</v>
      </c>
      <c r="AT6" s="38" t="s">
        <v>258</v>
      </c>
      <c r="AU6" s="38" t="s">
        <v>263</v>
      </c>
      <c r="AV6" s="38" t="s">
        <v>268</v>
      </c>
      <c r="AW6" s="38" t="s">
        <v>273</v>
      </c>
      <c r="AX6" s="38" t="s">
        <v>278</v>
      </c>
      <c r="AY6" s="38" t="s">
        <v>283</v>
      </c>
      <c r="AZ6" s="38" t="s">
        <v>288</v>
      </c>
      <c r="BA6" s="38" t="s">
        <v>293</v>
      </c>
      <c r="BB6" s="38" t="s">
        <v>297</v>
      </c>
      <c r="BC6" s="38" t="s">
        <v>302</v>
      </c>
      <c r="BD6" s="38" t="s">
        <v>307</v>
      </c>
      <c r="BE6" s="38" t="s">
        <v>312</v>
      </c>
      <c r="BF6" s="38" t="s">
        <v>317</v>
      </c>
      <c r="BG6" s="38" t="s">
        <v>322</v>
      </c>
      <c r="BH6" s="38" t="s">
        <v>326</v>
      </c>
      <c r="BI6" s="38" t="s">
        <v>331</v>
      </c>
      <c r="BJ6" s="38" t="s">
        <v>492</v>
      </c>
      <c r="BK6" s="38" t="s">
        <v>422</v>
      </c>
      <c r="BL6" s="38" t="s">
        <v>336</v>
      </c>
      <c r="BM6" s="38" t="s">
        <v>341</v>
      </c>
      <c r="BN6" s="38" t="s">
        <v>346</v>
      </c>
      <c r="BO6" s="38" t="s">
        <v>351</v>
      </c>
      <c r="BP6" s="38" t="s">
        <v>356</v>
      </c>
      <c r="BQ6" s="38" t="s">
        <v>360</v>
      </c>
      <c r="BR6" s="38" t="s">
        <v>363</v>
      </c>
      <c r="BS6" s="38" t="s">
        <v>368</v>
      </c>
      <c r="BT6" s="38" t="s">
        <v>372</v>
      </c>
      <c r="BU6" s="38" t="s">
        <v>377</v>
      </c>
      <c r="BV6" s="38" t="s">
        <v>382</v>
      </c>
      <c r="BW6" s="38" t="s">
        <v>387</v>
      </c>
      <c r="BX6" s="38" t="s">
        <v>392</v>
      </c>
      <c r="BY6" s="38" t="s">
        <v>397</v>
      </c>
      <c r="BZ6" s="38" t="s">
        <v>402</v>
      </c>
      <c r="CA6" s="42" t="s">
        <v>464</v>
      </c>
      <c r="CB6" s="38" t="s">
        <v>412</v>
      </c>
      <c r="CC6" s="38" t="s">
        <v>417</v>
      </c>
      <c r="CD6" s="38" t="s">
        <v>465</v>
      </c>
      <c r="CE6" s="38" t="s">
        <v>426</v>
      </c>
      <c r="CF6" s="38" t="s">
        <v>431</v>
      </c>
      <c r="CG6" s="58" t="s">
        <v>480</v>
      </c>
      <c r="CH6" s="51" t="s">
        <v>501</v>
      </c>
    </row>
    <row r="7" spans="1:86" s="34" customFormat="1" ht="30" customHeight="1" x14ac:dyDescent="0.25">
      <c r="A7" s="6"/>
      <c r="B7" s="56"/>
      <c r="C7" s="56"/>
      <c r="D7" s="57"/>
      <c r="E7" s="38" t="s">
        <v>74</v>
      </c>
      <c r="F7" s="38" t="s">
        <v>79</v>
      </c>
      <c r="G7" s="38" t="s">
        <v>84</v>
      </c>
      <c r="H7" s="38" t="s">
        <v>88</v>
      </c>
      <c r="I7" s="38" t="s">
        <v>93</v>
      </c>
      <c r="J7" s="38" t="s">
        <v>98</v>
      </c>
      <c r="K7" s="38" t="s">
        <v>103</v>
      </c>
      <c r="L7" s="46" t="s">
        <v>107</v>
      </c>
      <c r="M7" s="38" t="s">
        <v>112</v>
      </c>
      <c r="N7" s="38" t="s">
        <v>116</v>
      </c>
      <c r="O7" s="38" t="s">
        <v>120</v>
      </c>
      <c r="P7" s="38" t="s">
        <v>408</v>
      </c>
      <c r="Q7" s="38" t="s">
        <v>125</v>
      </c>
      <c r="R7" s="38" t="s">
        <v>130</v>
      </c>
      <c r="S7" s="38" t="s">
        <v>134</v>
      </c>
      <c r="T7" s="38" t="s">
        <v>139</v>
      </c>
      <c r="U7" s="42" t="s">
        <v>144</v>
      </c>
      <c r="V7" s="38" t="s">
        <v>149</v>
      </c>
      <c r="W7" s="38" t="s">
        <v>154</v>
      </c>
      <c r="X7" s="38" t="s">
        <v>437</v>
      </c>
      <c r="Y7" s="38" t="s">
        <v>163</v>
      </c>
      <c r="Z7" s="38" t="s">
        <v>168</v>
      </c>
      <c r="AA7" s="38" t="s">
        <v>172</v>
      </c>
      <c r="AB7" s="38" t="s">
        <v>176</v>
      </c>
      <c r="AC7" s="38" t="s">
        <v>181</v>
      </c>
      <c r="AD7" s="38" t="s">
        <v>186</v>
      </c>
      <c r="AE7" s="38" t="s">
        <v>191</v>
      </c>
      <c r="AF7" s="38" t="s">
        <v>196</v>
      </c>
      <c r="AG7" s="38" t="s">
        <v>201</v>
      </c>
      <c r="AH7" s="38" t="s">
        <v>206</v>
      </c>
      <c r="AI7" s="38" t="s">
        <v>211</v>
      </c>
      <c r="AJ7" s="38" t="s">
        <v>215</v>
      </c>
      <c r="AK7" s="38" t="s">
        <v>220</v>
      </c>
      <c r="AL7" s="38" t="s">
        <v>225</v>
      </c>
      <c r="AM7" s="38" t="s">
        <v>486</v>
      </c>
      <c r="AN7" s="38" t="s">
        <v>229</v>
      </c>
      <c r="AO7" s="38" t="s">
        <v>234</v>
      </c>
      <c r="AP7" s="38" t="s">
        <v>239</v>
      </c>
      <c r="AQ7" s="38" t="s">
        <v>244</v>
      </c>
      <c r="AR7" s="38" t="s">
        <v>249</v>
      </c>
      <c r="AS7" s="38" t="s">
        <v>254</v>
      </c>
      <c r="AT7" s="38" t="s">
        <v>259</v>
      </c>
      <c r="AU7" s="38" t="s">
        <v>264</v>
      </c>
      <c r="AV7" s="38" t="s">
        <v>269</v>
      </c>
      <c r="AW7" s="38" t="s">
        <v>274</v>
      </c>
      <c r="AX7" s="38" t="s">
        <v>279</v>
      </c>
      <c r="AY7" s="38" t="s">
        <v>284</v>
      </c>
      <c r="AZ7" s="38" t="s">
        <v>289</v>
      </c>
      <c r="BA7" s="38" t="s">
        <v>294</v>
      </c>
      <c r="BB7" s="38" t="s">
        <v>298</v>
      </c>
      <c r="BC7" s="38" t="s">
        <v>303</v>
      </c>
      <c r="BD7" s="38" t="s">
        <v>308</v>
      </c>
      <c r="BE7" s="38" t="s">
        <v>313</v>
      </c>
      <c r="BF7" s="38" t="s">
        <v>318</v>
      </c>
      <c r="BG7" s="38" t="s">
        <v>323</v>
      </c>
      <c r="BH7" s="38" t="s">
        <v>327</v>
      </c>
      <c r="BI7" s="38" t="s">
        <v>332</v>
      </c>
      <c r="BJ7" s="38" t="s">
        <v>493</v>
      </c>
      <c r="BK7" s="38" t="s">
        <v>423</v>
      </c>
      <c r="BL7" s="38" t="s">
        <v>337</v>
      </c>
      <c r="BM7" s="38" t="s">
        <v>342</v>
      </c>
      <c r="BN7" s="38" t="s">
        <v>347</v>
      </c>
      <c r="BO7" s="38" t="s">
        <v>352</v>
      </c>
      <c r="BP7" s="38" t="s">
        <v>357</v>
      </c>
      <c r="BQ7" s="39" t="s">
        <v>444</v>
      </c>
      <c r="BR7" s="38" t="s">
        <v>364</v>
      </c>
      <c r="BS7" s="38" t="s">
        <v>369</v>
      </c>
      <c r="BT7" s="38" t="s">
        <v>373</v>
      </c>
      <c r="BU7" s="38" t="s">
        <v>378</v>
      </c>
      <c r="BV7" s="38" t="s">
        <v>383</v>
      </c>
      <c r="BW7" s="38" t="s">
        <v>388</v>
      </c>
      <c r="BX7" s="38" t="s">
        <v>393</v>
      </c>
      <c r="BY7" s="38" t="s">
        <v>398</v>
      </c>
      <c r="BZ7" s="38" t="s">
        <v>403</v>
      </c>
      <c r="CA7" s="42" t="s">
        <v>466</v>
      </c>
      <c r="CB7" s="38" t="s">
        <v>413</v>
      </c>
      <c r="CC7" s="38" t="s">
        <v>418</v>
      </c>
      <c r="CD7" s="38" t="s">
        <v>467</v>
      </c>
      <c r="CE7" s="38" t="s">
        <v>427</v>
      </c>
      <c r="CF7" s="38" t="s">
        <v>432</v>
      </c>
      <c r="CG7" s="58"/>
      <c r="CH7" s="52"/>
    </row>
    <row r="8" spans="1:86" s="34" customFormat="1" ht="30" customHeight="1" x14ac:dyDescent="0.25">
      <c r="A8" s="6"/>
      <c r="B8" s="56"/>
      <c r="C8" s="56"/>
      <c r="D8" s="57"/>
      <c r="E8" s="38"/>
      <c r="F8" s="38"/>
      <c r="G8" s="38"/>
      <c r="H8" s="38" t="s">
        <v>445</v>
      </c>
      <c r="I8" s="38"/>
      <c r="J8" s="38" t="s">
        <v>497</v>
      </c>
      <c r="K8" s="38"/>
      <c r="L8" s="38"/>
      <c r="M8" s="38"/>
      <c r="N8" s="38"/>
      <c r="O8" s="38"/>
      <c r="P8" s="38" t="s">
        <v>446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 t="s">
        <v>499</v>
      </c>
      <c r="AY8" s="38" t="s">
        <v>498</v>
      </c>
      <c r="AZ8" s="38"/>
      <c r="BA8" s="38"/>
      <c r="BB8" s="38"/>
      <c r="BC8" s="38" t="s">
        <v>500</v>
      </c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9" t="s">
        <v>447</v>
      </c>
      <c r="BR8" s="38"/>
      <c r="BS8" s="38"/>
      <c r="BT8" s="38"/>
      <c r="BU8" s="38"/>
      <c r="BV8" s="38"/>
      <c r="BW8" s="38"/>
      <c r="BX8" s="38"/>
      <c r="BY8" s="38"/>
      <c r="BZ8" s="38"/>
      <c r="CA8" s="38" t="s">
        <v>468</v>
      </c>
      <c r="CB8" s="38"/>
      <c r="CC8" s="38"/>
      <c r="CD8" s="38" t="s">
        <v>469</v>
      </c>
      <c r="CE8" s="38"/>
      <c r="CF8" s="38"/>
      <c r="CG8" s="58"/>
      <c r="CH8" s="52"/>
    </row>
    <row r="9" spans="1:86" s="34" customFormat="1" ht="15" customHeight="1" x14ac:dyDescent="0.25">
      <c r="A9" s="6"/>
      <c r="B9" s="56"/>
      <c r="C9" s="56"/>
      <c r="D9" s="57"/>
      <c r="E9" s="47" t="s">
        <v>75</v>
      </c>
      <c r="F9" s="47" t="s">
        <v>80</v>
      </c>
      <c r="G9" s="47" t="s">
        <v>85</v>
      </c>
      <c r="H9" s="47" t="s">
        <v>89</v>
      </c>
      <c r="I9" s="38" t="s">
        <v>94</v>
      </c>
      <c r="J9" s="38" t="s">
        <v>99</v>
      </c>
      <c r="K9" s="38" t="s">
        <v>104</v>
      </c>
      <c r="L9" s="46" t="s">
        <v>108</v>
      </c>
      <c r="M9" s="38" t="s">
        <v>113</v>
      </c>
      <c r="N9" s="38" t="s">
        <v>117</v>
      </c>
      <c r="O9" s="38" t="s">
        <v>121</v>
      </c>
      <c r="P9" s="38" t="s">
        <v>409</v>
      </c>
      <c r="Q9" s="38" t="s">
        <v>126</v>
      </c>
      <c r="R9" s="38" t="s">
        <v>131</v>
      </c>
      <c r="S9" s="38" t="s">
        <v>135</v>
      </c>
      <c r="T9" s="38" t="s">
        <v>140</v>
      </c>
      <c r="U9" s="42" t="s">
        <v>145</v>
      </c>
      <c r="V9" s="38" t="s">
        <v>150</v>
      </c>
      <c r="W9" s="38" t="s">
        <v>155</v>
      </c>
      <c r="X9" s="38" t="s">
        <v>159</v>
      </c>
      <c r="Y9" s="38" t="s">
        <v>164</v>
      </c>
      <c r="Z9" s="38" t="s">
        <v>169</v>
      </c>
      <c r="AA9" s="38" t="s">
        <v>173</v>
      </c>
      <c r="AB9" s="38" t="s">
        <v>177</v>
      </c>
      <c r="AC9" s="38" t="s">
        <v>182</v>
      </c>
      <c r="AD9" s="38" t="s">
        <v>187</v>
      </c>
      <c r="AE9" s="38" t="s">
        <v>192</v>
      </c>
      <c r="AF9" s="38" t="s">
        <v>197</v>
      </c>
      <c r="AG9" s="38" t="s">
        <v>202</v>
      </c>
      <c r="AH9" s="38" t="s">
        <v>207</v>
      </c>
      <c r="AI9" s="38" t="s">
        <v>212</v>
      </c>
      <c r="AJ9" s="38" t="s">
        <v>216</v>
      </c>
      <c r="AK9" s="38" t="s">
        <v>221</v>
      </c>
      <c r="AL9" s="38" t="s">
        <v>226</v>
      </c>
      <c r="AM9" s="38" t="s">
        <v>487</v>
      </c>
      <c r="AN9" s="38" t="s">
        <v>230</v>
      </c>
      <c r="AO9" s="38" t="s">
        <v>235</v>
      </c>
      <c r="AP9" s="38" t="s">
        <v>240</v>
      </c>
      <c r="AQ9" s="38" t="s">
        <v>245</v>
      </c>
      <c r="AR9" s="38" t="s">
        <v>250</v>
      </c>
      <c r="AS9" s="38" t="s">
        <v>255</v>
      </c>
      <c r="AT9" s="38" t="s">
        <v>260</v>
      </c>
      <c r="AU9" s="38" t="s">
        <v>265</v>
      </c>
      <c r="AV9" s="38" t="s">
        <v>270</v>
      </c>
      <c r="AW9" s="38" t="s">
        <v>275</v>
      </c>
      <c r="AX9" s="38" t="s">
        <v>280</v>
      </c>
      <c r="AY9" s="38" t="s">
        <v>285</v>
      </c>
      <c r="AZ9" s="38" t="s">
        <v>290</v>
      </c>
      <c r="BA9" s="38" t="s">
        <v>295</v>
      </c>
      <c r="BB9" s="38" t="s">
        <v>299</v>
      </c>
      <c r="BC9" s="38" t="s">
        <v>304</v>
      </c>
      <c r="BD9" s="38" t="s">
        <v>309</v>
      </c>
      <c r="BE9" s="38" t="s">
        <v>314</v>
      </c>
      <c r="BF9" s="38" t="s">
        <v>319</v>
      </c>
      <c r="BG9" s="38" t="s">
        <v>324</v>
      </c>
      <c r="BH9" s="38" t="s">
        <v>328</v>
      </c>
      <c r="BI9" s="38" t="s">
        <v>333</v>
      </c>
      <c r="BJ9" s="38" t="s">
        <v>487</v>
      </c>
      <c r="BK9" s="38" t="s">
        <v>424</v>
      </c>
      <c r="BL9" s="38" t="s">
        <v>338</v>
      </c>
      <c r="BM9" s="38" t="s">
        <v>343</v>
      </c>
      <c r="BN9" s="38" t="s">
        <v>348</v>
      </c>
      <c r="BO9" s="38" t="s">
        <v>353</v>
      </c>
      <c r="BP9" s="38" t="s">
        <v>358</v>
      </c>
      <c r="BQ9" s="38" t="s">
        <v>448</v>
      </c>
      <c r="BR9" s="38" t="s">
        <v>365</v>
      </c>
      <c r="BS9" s="38" t="s">
        <v>370</v>
      </c>
      <c r="BT9" s="38" t="s">
        <v>374</v>
      </c>
      <c r="BU9" s="38" t="s">
        <v>379</v>
      </c>
      <c r="BV9" s="38" t="s">
        <v>384</v>
      </c>
      <c r="BW9" s="38" t="s">
        <v>389</v>
      </c>
      <c r="BX9" s="38" t="s">
        <v>394</v>
      </c>
      <c r="BY9" s="38" t="s">
        <v>399</v>
      </c>
      <c r="BZ9" s="38" t="s">
        <v>404</v>
      </c>
      <c r="CA9" s="42" t="s">
        <v>470</v>
      </c>
      <c r="CB9" s="38" t="s">
        <v>414</v>
      </c>
      <c r="CC9" s="38" t="s">
        <v>419</v>
      </c>
      <c r="CD9" s="38" t="s">
        <v>471</v>
      </c>
      <c r="CE9" s="38" t="s">
        <v>428</v>
      </c>
      <c r="CF9" s="38" t="s">
        <v>433</v>
      </c>
      <c r="CG9" s="58"/>
      <c r="CH9" s="52"/>
    </row>
    <row r="10" spans="1:86" s="34" customFormat="1" ht="15" customHeight="1" x14ac:dyDescent="0.25">
      <c r="A10" s="6"/>
      <c r="B10" s="56"/>
      <c r="C10" s="56"/>
      <c r="D10" s="57"/>
      <c r="E10" s="47" t="s">
        <v>76</v>
      </c>
      <c r="F10" s="47" t="s">
        <v>449</v>
      </c>
      <c r="G10" s="47" t="s">
        <v>86</v>
      </c>
      <c r="H10" s="47" t="s">
        <v>90</v>
      </c>
      <c r="I10" s="38" t="s">
        <v>95</v>
      </c>
      <c r="J10" s="38" t="s">
        <v>100</v>
      </c>
      <c r="K10" s="38" t="s">
        <v>105</v>
      </c>
      <c r="L10" s="46" t="s">
        <v>109</v>
      </c>
      <c r="M10" s="38" t="s">
        <v>72</v>
      </c>
      <c r="N10" s="38" t="s">
        <v>118</v>
      </c>
      <c r="O10" s="38" t="s">
        <v>122</v>
      </c>
      <c r="P10" s="38" t="s">
        <v>410</v>
      </c>
      <c r="Q10" s="38" t="s">
        <v>127</v>
      </c>
      <c r="R10" s="38" t="s">
        <v>72</v>
      </c>
      <c r="S10" s="38" t="s">
        <v>136</v>
      </c>
      <c r="T10" s="38" t="s">
        <v>141</v>
      </c>
      <c r="U10" s="42" t="s">
        <v>146</v>
      </c>
      <c r="V10" s="38" t="s">
        <v>151</v>
      </c>
      <c r="W10" s="38" t="s">
        <v>156</v>
      </c>
      <c r="X10" s="38" t="s">
        <v>160</v>
      </c>
      <c r="Y10" s="38" t="s">
        <v>165</v>
      </c>
      <c r="Z10" s="38" t="s">
        <v>170</v>
      </c>
      <c r="AA10" s="38" t="s">
        <v>174</v>
      </c>
      <c r="AB10" s="38" t="s">
        <v>178</v>
      </c>
      <c r="AC10" s="38" t="s">
        <v>183</v>
      </c>
      <c r="AD10" s="38" t="s">
        <v>188</v>
      </c>
      <c r="AE10" s="38" t="s">
        <v>193</v>
      </c>
      <c r="AF10" s="38" t="s">
        <v>198</v>
      </c>
      <c r="AG10" s="38" t="s">
        <v>203</v>
      </c>
      <c r="AH10" s="38" t="s">
        <v>208</v>
      </c>
      <c r="AI10" s="38" t="s">
        <v>213</v>
      </c>
      <c r="AJ10" s="38" t="s">
        <v>217</v>
      </c>
      <c r="AK10" s="38" t="s">
        <v>222</v>
      </c>
      <c r="AL10" s="38" t="s">
        <v>227</v>
      </c>
      <c r="AM10" s="38" t="s">
        <v>488</v>
      </c>
      <c r="AN10" s="38" t="s">
        <v>231</v>
      </c>
      <c r="AO10" s="38" t="s">
        <v>236</v>
      </c>
      <c r="AP10" s="38" t="s">
        <v>241</v>
      </c>
      <c r="AQ10" s="38" t="s">
        <v>246</v>
      </c>
      <c r="AR10" s="38" t="s">
        <v>251</v>
      </c>
      <c r="AS10" s="38" t="s">
        <v>256</v>
      </c>
      <c r="AT10" s="38" t="s">
        <v>261</v>
      </c>
      <c r="AU10" s="38" t="s">
        <v>266</v>
      </c>
      <c r="AV10" s="38" t="s">
        <v>271</v>
      </c>
      <c r="AW10" s="38" t="s">
        <v>276</v>
      </c>
      <c r="AX10" s="38" t="s">
        <v>281</v>
      </c>
      <c r="AY10" s="38" t="s">
        <v>286</v>
      </c>
      <c r="AZ10" s="38" t="s">
        <v>291</v>
      </c>
      <c r="BA10" s="38" t="s">
        <v>296</v>
      </c>
      <c r="BB10" s="38" t="s">
        <v>300</v>
      </c>
      <c r="BC10" s="38" t="s">
        <v>305</v>
      </c>
      <c r="BD10" s="38" t="s">
        <v>310</v>
      </c>
      <c r="BE10" s="38" t="s">
        <v>315</v>
      </c>
      <c r="BF10" s="38" t="s">
        <v>320</v>
      </c>
      <c r="BG10" s="38" t="s">
        <v>325</v>
      </c>
      <c r="BH10" s="38" t="s">
        <v>329</v>
      </c>
      <c r="BI10" s="38" t="s">
        <v>334</v>
      </c>
      <c r="BJ10" s="38" t="s">
        <v>494</v>
      </c>
      <c r="BK10" s="38" t="s">
        <v>425</v>
      </c>
      <c r="BL10" s="38" t="s">
        <v>339</v>
      </c>
      <c r="BM10" s="38" t="s">
        <v>344</v>
      </c>
      <c r="BN10" s="38" t="s">
        <v>349</v>
      </c>
      <c r="BO10" s="38" t="s">
        <v>354</v>
      </c>
      <c r="BP10" s="38" t="s">
        <v>359</v>
      </c>
      <c r="BQ10" s="38" t="s">
        <v>361</v>
      </c>
      <c r="BR10" s="38" t="s">
        <v>366</v>
      </c>
      <c r="BS10" s="38" t="s">
        <v>371</v>
      </c>
      <c r="BT10" s="38" t="s">
        <v>375</v>
      </c>
      <c r="BU10" s="38" t="s">
        <v>380</v>
      </c>
      <c r="BV10" s="38" t="s">
        <v>385</v>
      </c>
      <c r="BW10" s="38" t="s">
        <v>390</v>
      </c>
      <c r="BX10" s="38" t="s">
        <v>395</v>
      </c>
      <c r="BY10" s="38" t="s">
        <v>400</v>
      </c>
      <c r="BZ10" s="38" t="s">
        <v>405</v>
      </c>
      <c r="CA10" s="42" t="s">
        <v>406</v>
      </c>
      <c r="CB10" s="38" t="s">
        <v>415</v>
      </c>
      <c r="CC10" s="38" t="s">
        <v>420</v>
      </c>
      <c r="CD10" s="38" t="s">
        <v>472</v>
      </c>
      <c r="CE10" s="38" t="s">
        <v>429</v>
      </c>
      <c r="CF10" s="38" t="s">
        <v>434</v>
      </c>
      <c r="CG10" s="58"/>
      <c r="CH10" s="52"/>
    </row>
    <row r="11" spans="1:86" s="34" customFormat="1" ht="48.75" customHeight="1" x14ac:dyDescent="0.25">
      <c r="A11" s="36" t="s">
        <v>436</v>
      </c>
      <c r="B11" s="56"/>
      <c r="C11" s="56"/>
      <c r="D11" s="57"/>
      <c r="E11" s="38" t="s">
        <v>450</v>
      </c>
      <c r="F11" s="38" t="s">
        <v>81</v>
      </c>
      <c r="G11" s="38" t="s">
        <v>451</v>
      </c>
      <c r="H11" s="38" t="s">
        <v>91</v>
      </c>
      <c r="I11" s="38" t="s">
        <v>96</v>
      </c>
      <c r="J11" s="38" t="s">
        <v>101</v>
      </c>
      <c r="K11" s="38" t="s">
        <v>440</v>
      </c>
      <c r="L11" s="46" t="s">
        <v>110</v>
      </c>
      <c r="M11" s="38" t="s">
        <v>114</v>
      </c>
      <c r="N11" s="38" t="s">
        <v>452</v>
      </c>
      <c r="O11" s="38" t="s">
        <v>123</v>
      </c>
      <c r="P11" s="38" t="s">
        <v>411</v>
      </c>
      <c r="Q11" s="38" t="s">
        <v>128</v>
      </c>
      <c r="R11" s="38" t="s">
        <v>132</v>
      </c>
      <c r="S11" s="38" t="s">
        <v>137</v>
      </c>
      <c r="T11" s="38" t="s">
        <v>142</v>
      </c>
      <c r="U11" s="42" t="s">
        <v>147</v>
      </c>
      <c r="V11" s="38" t="s">
        <v>152</v>
      </c>
      <c r="W11" s="38" t="s">
        <v>157</v>
      </c>
      <c r="X11" s="38" t="s">
        <v>161</v>
      </c>
      <c r="Y11" s="38" t="s">
        <v>166</v>
      </c>
      <c r="Z11" s="38" t="s">
        <v>439</v>
      </c>
      <c r="AA11" s="38" t="s">
        <v>453</v>
      </c>
      <c r="AB11" s="38" t="s">
        <v>179</v>
      </c>
      <c r="AC11" s="38" t="s">
        <v>184</v>
      </c>
      <c r="AD11" s="38" t="s">
        <v>189</v>
      </c>
      <c r="AE11" s="38" t="s">
        <v>194</v>
      </c>
      <c r="AF11" s="38" t="s">
        <v>199</v>
      </c>
      <c r="AG11" s="38" t="s">
        <v>204</v>
      </c>
      <c r="AH11" s="38" t="s">
        <v>209</v>
      </c>
      <c r="AI11" s="38" t="s">
        <v>438</v>
      </c>
      <c r="AJ11" s="38" t="s">
        <v>218</v>
      </c>
      <c r="AK11" s="38" t="s">
        <v>223</v>
      </c>
      <c r="AL11" s="38" t="s">
        <v>454</v>
      </c>
      <c r="AM11" s="38" t="s">
        <v>489</v>
      </c>
      <c r="AN11" s="38" t="s">
        <v>232</v>
      </c>
      <c r="AO11" s="38" t="s">
        <v>237</v>
      </c>
      <c r="AP11" s="38" t="s">
        <v>242</v>
      </c>
      <c r="AQ11" s="38" t="s">
        <v>247</v>
      </c>
      <c r="AR11" s="38" t="s">
        <v>252</v>
      </c>
      <c r="AS11" s="38" t="s">
        <v>257</v>
      </c>
      <c r="AT11" s="38" t="s">
        <v>262</v>
      </c>
      <c r="AU11" s="38" t="s">
        <v>267</v>
      </c>
      <c r="AV11" s="38" t="s">
        <v>272</v>
      </c>
      <c r="AW11" s="38" t="s">
        <v>277</v>
      </c>
      <c r="AX11" s="38" t="s">
        <v>282</v>
      </c>
      <c r="AY11" s="38" t="s">
        <v>287</v>
      </c>
      <c r="AZ11" s="38" t="s">
        <v>292</v>
      </c>
      <c r="BA11" s="38" t="s">
        <v>455</v>
      </c>
      <c r="BB11" s="38" t="s">
        <v>301</v>
      </c>
      <c r="BC11" s="38" t="s">
        <v>306</v>
      </c>
      <c r="BD11" s="38" t="s">
        <v>311</v>
      </c>
      <c r="BE11" s="38" t="s">
        <v>316</v>
      </c>
      <c r="BF11" s="38" t="s">
        <v>321</v>
      </c>
      <c r="BG11" s="38" t="s">
        <v>456</v>
      </c>
      <c r="BH11" s="38" t="s">
        <v>330</v>
      </c>
      <c r="BI11" s="38" t="s">
        <v>335</v>
      </c>
      <c r="BJ11" s="38" t="s">
        <v>495</v>
      </c>
      <c r="BK11" s="38" t="s">
        <v>457</v>
      </c>
      <c r="BL11" s="38" t="s">
        <v>340</v>
      </c>
      <c r="BM11" s="38" t="s">
        <v>345</v>
      </c>
      <c r="BN11" s="38" t="s">
        <v>350</v>
      </c>
      <c r="BO11" s="38" t="s">
        <v>355</v>
      </c>
      <c r="BP11" s="38" t="s">
        <v>458</v>
      </c>
      <c r="BQ11" s="38" t="s">
        <v>362</v>
      </c>
      <c r="BR11" s="38" t="s">
        <v>367</v>
      </c>
      <c r="BS11" s="38" t="s">
        <v>473</v>
      </c>
      <c r="BT11" s="38" t="s">
        <v>376</v>
      </c>
      <c r="BU11" s="38" t="s">
        <v>381</v>
      </c>
      <c r="BV11" s="38" t="s">
        <v>386</v>
      </c>
      <c r="BW11" s="38" t="s">
        <v>391</v>
      </c>
      <c r="BX11" s="38" t="s">
        <v>396</v>
      </c>
      <c r="BY11" s="38" t="s">
        <v>401</v>
      </c>
      <c r="BZ11" s="38" t="s">
        <v>474</v>
      </c>
      <c r="CA11" s="42" t="s">
        <v>475</v>
      </c>
      <c r="CB11" s="38" t="s">
        <v>416</v>
      </c>
      <c r="CC11" s="38" t="s">
        <v>421</v>
      </c>
      <c r="CD11" s="38" t="s">
        <v>476</v>
      </c>
      <c r="CE11" s="38" t="s">
        <v>430</v>
      </c>
      <c r="CF11" s="38" t="s">
        <v>435</v>
      </c>
      <c r="CG11" s="58"/>
      <c r="CH11" s="52"/>
    </row>
    <row r="12" spans="1:86" s="34" customFormat="1" ht="77.25" customHeight="1" x14ac:dyDescent="0.25">
      <c r="A12" s="37"/>
      <c r="B12" s="56"/>
      <c r="C12" s="56"/>
      <c r="D12" s="57"/>
      <c r="E12" s="42" t="s">
        <v>77</v>
      </c>
      <c r="F12" s="42" t="s">
        <v>82</v>
      </c>
      <c r="G12" s="42" t="s">
        <v>71</v>
      </c>
      <c r="H12" s="42" t="s">
        <v>459</v>
      </c>
      <c r="I12" s="42" t="s">
        <v>69</v>
      </c>
      <c r="J12" s="42" t="s">
        <v>70</v>
      </c>
      <c r="K12" s="42" t="s">
        <v>5</v>
      </c>
      <c r="L12" s="45" t="s">
        <v>6</v>
      </c>
      <c r="M12" s="42" t="s">
        <v>7</v>
      </c>
      <c r="N12" s="42" t="s">
        <v>8</v>
      </c>
      <c r="O12" s="42" t="s">
        <v>9</v>
      </c>
      <c r="P12" s="42" t="s">
        <v>460</v>
      </c>
      <c r="Q12" s="42" t="s">
        <v>10</v>
      </c>
      <c r="R12" s="42" t="s">
        <v>11</v>
      </c>
      <c r="S12" s="42" t="s">
        <v>12</v>
      </c>
      <c r="T12" s="42" t="s">
        <v>13</v>
      </c>
      <c r="U12" s="42" t="s">
        <v>14</v>
      </c>
      <c r="V12" s="42" t="s">
        <v>15</v>
      </c>
      <c r="W12" s="42" t="s">
        <v>16</v>
      </c>
      <c r="X12" s="42" t="s">
        <v>461</v>
      </c>
      <c r="Y12" s="42" t="s">
        <v>17</v>
      </c>
      <c r="Z12" s="42" t="s">
        <v>18</v>
      </c>
      <c r="AA12" s="42" t="s">
        <v>19</v>
      </c>
      <c r="AB12" s="42" t="s">
        <v>20</v>
      </c>
      <c r="AC12" s="42" t="s">
        <v>21</v>
      </c>
      <c r="AD12" s="42" t="s">
        <v>22</v>
      </c>
      <c r="AE12" s="42" t="s">
        <v>23</v>
      </c>
      <c r="AF12" s="42" t="s">
        <v>24</v>
      </c>
      <c r="AG12" s="42" t="s">
        <v>25</v>
      </c>
      <c r="AH12" s="42" t="s">
        <v>26</v>
      </c>
      <c r="AI12" s="42" t="s">
        <v>27</v>
      </c>
      <c r="AJ12" s="42" t="s">
        <v>28</v>
      </c>
      <c r="AK12" s="42" t="s">
        <v>29</v>
      </c>
      <c r="AL12" s="42" t="s">
        <v>30</v>
      </c>
      <c r="AM12" s="38" t="s">
        <v>490</v>
      </c>
      <c r="AN12" s="42" t="s">
        <v>31</v>
      </c>
      <c r="AO12" s="42" t="s">
        <v>32</v>
      </c>
      <c r="AP12" s="42" t="s">
        <v>33</v>
      </c>
      <c r="AQ12" s="42" t="s">
        <v>34</v>
      </c>
      <c r="AR12" s="42" t="s">
        <v>35</v>
      </c>
      <c r="AS12" s="42" t="s">
        <v>36</v>
      </c>
      <c r="AT12" s="42" t="s">
        <v>37</v>
      </c>
      <c r="AU12" s="42" t="s">
        <v>38</v>
      </c>
      <c r="AV12" s="42" t="s">
        <v>39</v>
      </c>
      <c r="AW12" s="42" t="s">
        <v>40</v>
      </c>
      <c r="AX12" s="42" t="s">
        <v>41</v>
      </c>
      <c r="AY12" s="42" t="s">
        <v>42</v>
      </c>
      <c r="AZ12" s="42" t="s">
        <v>43</v>
      </c>
      <c r="BA12" s="42" t="s">
        <v>44</v>
      </c>
      <c r="BB12" s="42" t="s">
        <v>45</v>
      </c>
      <c r="BC12" s="42" t="s">
        <v>46</v>
      </c>
      <c r="BD12" s="42" t="s">
        <v>47</v>
      </c>
      <c r="BE12" s="42" t="s">
        <v>48</v>
      </c>
      <c r="BF12" s="42" t="s">
        <v>49</v>
      </c>
      <c r="BG12" s="42" t="s">
        <v>50</v>
      </c>
      <c r="BH12" s="42" t="s">
        <v>51</v>
      </c>
      <c r="BI12" s="42" t="s">
        <v>52</v>
      </c>
      <c r="BJ12" s="42" t="s">
        <v>496</v>
      </c>
      <c r="BK12" s="42" t="s">
        <v>462</v>
      </c>
      <c r="BL12" s="42" t="s">
        <v>53</v>
      </c>
      <c r="BM12" s="42" t="s">
        <v>54</v>
      </c>
      <c r="BN12" s="42" t="s">
        <v>55</v>
      </c>
      <c r="BO12" s="42" t="s">
        <v>56</v>
      </c>
      <c r="BP12" s="42" t="s">
        <v>57</v>
      </c>
      <c r="BQ12" s="42" t="s">
        <v>463</v>
      </c>
      <c r="BR12" s="42" t="s">
        <v>58</v>
      </c>
      <c r="BS12" s="42" t="s">
        <v>59</v>
      </c>
      <c r="BT12" s="42" t="s">
        <v>60</v>
      </c>
      <c r="BU12" s="42" t="s">
        <v>61</v>
      </c>
      <c r="BV12" s="42" t="s">
        <v>62</v>
      </c>
      <c r="BW12" s="42" t="s">
        <v>63</v>
      </c>
      <c r="BX12" s="42" t="s">
        <v>64</v>
      </c>
      <c r="BY12" s="42" t="s">
        <v>65</v>
      </c>
      <c r="BZ12" s="42" t="s">
        <v>66</v>
      </c>
      <c r="CA12" s="42" t="s">
        <v>491</v>
      </c>
      <c r="CB12" s="42" t="s">
        <v>67</v>
      </c>
      <c r="CC12" s="42" t="s">
        <v>68</v>
      </c>
      <c r="CD12" s="43" t="s">
        <v>477</v>
      </c>
      <c r="CE12" s="43" t="s">
        <v>478</v>
      </c>
      <c r="CF12" s="44" t="s">
        <v>479</v>
      </c>
      <c r="CG12" s="58"/>
      <c r="CH12" s="53"/>
    </row>
    <row r="13" spans="1:86" s="4" customFormat="1" ht="14.1" customHeight="1" x14ac:dyDescent="0.25">
      <c r="A13" s="9"/>
      <c r="B13" s="31"/>
      <c r="C13" s="31"/>
      <c r="D13" s="32"/>
      <c r="E13" s="38">
        <v>1</v>
      </c>
      <c r="F13" s="38">
        <v>2</v>
      </c>
      <c r="G13" s="38">
        <v>3</v>
      </c>
      <c r="H13" s="38">
        <v>4</v>
      </c>
      <c r="I13" s="38">
        <v>5</v>
      </c>
      <c r="J13" s="38">
        <v>6</v>
      </c>
      <c r="K13" s="38">
        <v>7</v>
      </c>
      <c r="L13" s="38">
        <v>8</v>
      </c>
      <c r="M13" s="38">
        <v>9</v>
      </c>
      <c r="N13" s="38">
        <v>10</v>
      </c>
      <c r="O13" s="38">
        <v>11</v>
      </c>
      <c r="P13" s="38">
        <v>12</v>
      </c>
      <c r="Q13" s="38">
        <v>13</v>
      </c>
      <c r="R13" s="38">
        <v>14</v>
      </c>
      <c r="S13" s="38">
        <v>15</v>
      </c>
      <c r="T13" s="38">
        <v>16</v>
      </c>
      <c r="U13" s="38">
        <v>17</v>
      </c>
      <c r="V13" s="38">
        <v>18</v>
      </c>
      <c r="W13" s="38">
        <v>19</v>
      </c>
      <c r="X13" s="38">
        <v>20</v>
      </c>
      <c r="Y13" s="38">
        <v>21</v>
      </c>
      <c r="Z13" s="38">
        <v>22</v>
      </c>
      <c r="AA13" s="38">
        <v>23</v>
      </c>
      <c r="AB13" s="38">
        <v>24</v>
      </c>
      <c r="AC13" s="38">
        <v>25</v>
      </c>
      <c r="AD13" s="38">
        <v>26</v>
      </c>
      <c r="AE13" s="38">
        <v>27</v>
      </c>
      <c r="AF13" s="38">
        <v>28</v>
      </c>
      <c r="AG13" s="38">
        <v>29</v>
      </c>
      <c r="AH13" s="38">
        <v>30</v>
      </c>
      <c r="AI13" s="38">
        <v>31</v>
      </c>
      <c r="AJ13" s="38">
        <v>32</v>
      </c>
      <c r="AK13" s="38">
        <v>33</v>
      </c>
      <c r="AL13" s="38">
        <v>34</v>
      </c>
      <c r="AM13" s="38">
        <v>35</v>
      </c>
      <c r="AN13" s="38">
        <v>36</v>
      </c>
      <c r="AO13" s="38">
        <v>37</v>
      </c>
      <c r="AP13" s="38">
        <v>38</v>
      </c>
      <c r="AQ13" s="38">
        <v>39</v>
      </c>
      <c r="AR13" s="38">
        <v>40</v>
      </c>
      <c r="AS13" s="38">
        <v>41</v>
      </c>
      <c r="AT13" s="38">
        <v>42</v>
      </c>
      <c r="AU13" s="38">
        <v>43</v>
      </c>
      <c r="AV13" s="38">
        <v>44</v>
      </c>
      <c r="AW13" s="38">
        <v>45</v>
      </c>
      <c r="AX13" s="38">
        <v>46</v>
      </c>
      <c r="AY13" s="38">
        <v>47</v>
      </c>
      <c r="AZ13" s="38">
        <v>48</v>
      </c>
      <c r="BA13" s="38">
        <v>49</v>
      </c>
      <c r="BB13" s="38">
        <v>50</v>
      </c>
      <c r="BC13" s="38">
        <v>51</v>
      </c>
      <c r="BD13" s="38">
        <v>52</v>
      </c>
      <c r="BE13" s="38">
        <v>53</v>
      </c>
      <c r="BF13" s="38">
        <v>54</v>
      </c>
      <c r="BG13" s="38">
        <v>55</v>
      </c>
      <c r="BH13" s="38">
        <v>56</v>
      </c>
      <c r="BI13" s="38">
        <v>57</v>
      </c>
      <c r="BJ13" s="38">
        <v>58</v>
      </c>
      <c r="BK13" s="38">
        <v>59</v>
      </c>
      <c r="BL13" s="38">
        <v>60</v>
      </c>
      <c r="BM13" s="38">
        <v>61</v>
      </c>
      <c r="BN13" s="38">
        <v>62</v>
      </c>
      <c r="BO13" s="38">
        <v>63</v>
      </c>
      <c r="BP13" s="38">
        <v>64</v>
      </c>
      <c r="BQ13" s="38">
        <v>65</v>
      </c>
      <c r="BR13" s="38">
        <v>66</v>
      </c>
      <c r="BS13" s="38">
        <v>67</v>
      </c>
      <c r="BT13" s="38">
        <v>68</v>
      </c>
      <c r="BU13" s="38">
        <v>69</v>
      </c>
      <c r="BV13" s="38">
        <v>70</v>
      </c>
      <c r="BW13" s="38">
        <v>71</v>
      </c>
      <c r="BX13" s="38">
        <v>72</v>
      </c>
      <c r="BY13" s="38">
        <v>73</v>
      </c>
      <c r="BZ13" s="38">
        <v>74</v>
      </c>
      <c r="CA13" s="38">
        <v>75</v>
      </c>
      <c r="CB13" s="38">
        <v>76</v>
      </c>
      <c r="CC13" s="38">
        <v>77</v>
      </c>
      <c r="CD13" s="38">
        <v>78</v>
      </c>
      <c r="CE13" s="38">
        <v>79</v>
      </c>
      <c r="CF13" s="38">
        <v>80</v>
      </c>
      <c r="CG13" s="38">
        <v>81</v>
      </c>
      <c r="CH13" s="28"/>
    </row>
    <row r="14" spans="1:86" s="4" customFormat="1" ht="15" customHeight="1" x14ac:dyDescent="0.25">
      <c r="A14" s="50" t="s">
        <v>484</v>
      </c>
      <c r="B14" s="50"/>
      <c r="C14" s="50"/>
      <c r="D14" s="5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30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30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9"/>
      <c r="CH14" s="29"/>
    </row>
    <row r="15" spans="1:86" s="4" customFormat="1" ht="15" customHeight="1" x14ac:dyDescent="0.25">
      <c r="A15" s="10" t="s">
        <v>4</v>
      </c>
      <c r="B15" s="33" t="s">
        <v>503</v>
      </c>
      <c r="C15" s="11" t="s">
        <v>3</v>
      </c>
      <c r="D15" s="12">
        <f>CH15</f>
        <v>8545</v>
      </c>
      <c r="E15" s="3"/>
      <c r="F15" s="3"/>
      <c r="G15" s="3"/>
      <c r="H15" s="2"/>
      <c r="I15" s="3"/>
      <c r="J15" s="3"/>
      <c r="K15" s="3"/>
      <c r="L15" s="15"/>
      <c r="M15" s="16"/>
      <c r="N15" s="3"/>
      <c r="O15" s="3"/>
      <c r="P15" s="15"/>
      <c r="Q15" s="3"/>
      <c r="R15" s="3"/>
      <c r="S15" s="3"/>
      <c r="T15" s="17"/>
      <c r="U15" s="3"/>
      <c r="V15" s="3"/>
      <c r="W15" s="3"/>
      <c r="X15" s="3"/>
      <c r="Y15" s="3"/>
      <c r="Z15" s="15"/>
      <c r="AA15" s="3"/>
      <c r="AB15" s="3"/>
      <c r="AC15" s="6"/>
      <c r="AD15" s="3"/>
      <c r="AE15" s="3"/>
      <c r="AF15" s="3"/>
      <c r="AG15" s="3"/>
      <c r="AH15" s="18"/>
      <c r="AI15" s="3"/>
      <c r="AJ15" s="3"/>
      <c r="AK15" s="3"/>
      <c r="AL15" s="3"/>
      <c r="AM15" s="14"/>
      <c r="AN15" s="3"/>
      <c r="AO15" s="3"/>
      <c r="AP15" s="3"/>
      <c r="AQ15" s="3"/>
      <c r="AR15" s="3"/>
      <c r="AS15" s="15"/>
      <c r="AT15" s="3"/>
      <c r="AU15" s="3"/>
      <c r="AV15" s="3"/>
      <c r="AW15" s="15"/>
      <c r="AX15" s="19"/>
      <c r="AY15" s="18"/>
      <c r="AZ15" s="3"/>
      <c r="BA15" s="20"/>
      <c r="BB15" s="3"/>
      <c r="BC15" s="21"/>
      <c r="BD15" s="21"/>
      <c r="BE15" s="3"/>
      <c r="BF15" s="22"/>
      <c r="BG15" s="18"/>
      <c r="BH15" s="3"/>
      <c r="BI15" s="3"/>
      <c r="BJ15" s="14"/>
      <c r="BK15" s="3"/>
      <c r="BL15" s="20"/>
      <c r="BM15" s="3"/>
      <c r="BN15" s="3"/>
      <c r="BO15" s="21"/>
      <c r="BP15" s="3"/>
      <c r="BQ15" s="3"/>
      <c r="BR15" s="3"/>
      <c r="BS15" s="3"/>
      <c r="BT15" s="3"/>
      <c r="BU15" s="3"/>
      <c r="BV15" s="3"/>
      <c r="BW15" s="3"/>
      <c r="BX15" s="15"/>
      <c r="BY15" s="18"/>
      <c r="BZ15" s="3"/>
      <c r="CA15" s="3"/>
      <c r="CB15" s="3"/>
      <c r="CC15" s="3"/>
      <c r="CD15" s="21"/>
      <c r="CE15" s="3"/>
      <c r="CF15" s="3"/>
      <c r="CG15" s="3"/>
      <c r="CH15" s="48">
        <v>8545</v>
      </c>
    </row>
    <row r="16" spans="1:86" s="4" customFormat="1" ht="15" customHeight="1" x14ac:dyDescent="0.25">
      <c r="A16" s="10" t="s">
        <v>481</v>
      </c>
      <c r="B16" s="33" t="s">
        <v>504</v>
      </c>
      <c r="C16" s="11" t="s">
        <v>3</v>
      </c>
      <c r="D16" s="12">
        <f t="shared" ref="D16:D18" si="0">CH16</f>
        <v>7640</v>
      </c>
      <c r="E16" s="3"/>
      <c r="F16" s="3"/>
      <c r="G16" s="3"/>
      <c r="H16" s="2"/>
      <c r="I16" s="3"/>
      <c r="J16" s="3"/>
      <c r="K16" s="3"/>
      <c r="L16" s="15"/>
      <c r="M16" s="16"/>
      <c r="N16" s="3"/>
      <c r="O16" s="3"/>
      <c r="P16" s="15"/>
      <c r="Q16" s="3"/>
      <c r="R16" s="3"/>
      <c r="S16" s="3"/>
      <c r="T16" s="17"/>
      <c r="U16" s="3"/>
      <c r="V16" s="3"/>
      <c r="W16" s="3"/>
      <c r="X16" s="3"/>
      <c r="Y16" s="3"/>
      <c r="Z16" s="15"/>
      <c r="AA16" s="3"/>
      <c r="AB16" s="3"/>
      <c r="AC16" s="6"/>
      <c r="AD16" s="3"/>
      <c r="AE16" s="3"/>
      <c r="AF16" s="3"/>
      <c r="AG16" s="3"/>
      <c r="AH16" s="18"/>
      <c r="AI16" s="3"/>
      <c r="AJ16" s="3"/>
      <c r="AK16" s="3"/>
      <c r="AL16" s="3"/>
      <c r="AM16" s="14"/>
      <c r="AN16" s="3"/>
      <c r="AO16" s="3"/>
      <c r="AP16" s="3"/>
      <c r="AQ16" s="3"/>
      <c r="AR16" s="3"/>
      <c r="AS16" s="15"/>
      <c r="AT16" s="3"/>
      <c r="AU16" s="3"/>
      <c r="AV16" s="3"/>
      <c r="AW16" s="15"/>
      <c r="AX16" s="19"/>
      <c r="AY16" s="18"/>
      <c r="AZ16" s="3"/>
      <c r="BA16" s="20"/>
      <c r="BB16" s="3"/>
      <c r="BC16" s="21"/>
      <c r="BD16" s="21"/>
      <c r="BE16" s="3"/>
      <c r="BF16" s="22"/>
      <c r="BG16" s="18"/>
      <c r="BH16" s="3"/>
      <c r="BI16" s="3"/>
      <c r="BJ16" s="14"/>
      <c r="BK16" s="3"/>
      <c r="BL16" s="20"/>
      <c r="BM16" s="3"/>
      <c r="BN16" s="3"/>
      <c r="BO16" s="21"/>
      <c r="BP16" s="3"/>
      <c r="BQ16" s="3"/>
      <c r="BR16" s="3"/>
      <c r="BS16" s="3"/>
      <c r="BT16" s="3"/>
      <c r="BU16" s="3"/>
      <c r="BV16" s="3"/>
      <c r="BW16" s="3"/>
      <c r="BX16" s="15"/>
      <c r="BY16" s="18"/>
      <c r="BZ16" s="3"/>
      <c r="CA16" s="3"/>
      <c r="CB16" s="3"/>
      <c r="CC16" s="3"/>
      <c r="CD16" s="21"/>
      <c r="CE16" s="3"/>
      <c r="CF16" s="3"/>
      <c r="CG16" s="3"/>
      <c r="CH16" s="48">
        <v>7640</v>
      </c>
    </row>
    <row r="17" spans="1:86" s="4" customFormat="1" ht="15" customHeight="1" x14ac:dyDescent="0.25">
      <c r="A17" s="10" t="s">
        <v>482</v>
      </c>
      <c r="B17" s="33" t="s">
        <v>505</v>
      </c>
      <c r="C17" s="11" t="s">
        <v>3</v>
      </c>
      <c r="D17" s="12">
        <f t="shared" si="0"/>
        <v>3250</v>
      </c>
      <c r="E17" s="3"/>
      <c r="F17" s="3"/>
      <c r="G17" s="3"/>
      <c r="H17" s="2"/>
      <c r="I17" s="3"/>
      <c r="J17" s="3"/>
      <c r="K17" s="3"/>
      <c r="L17" s="15"/>
      <c r="M17" s="16"/>
      <c r="N17" s="3"/>
      <c r="O17" s="3"/>
      <c r="P17" s="15"/>
      <c r="Q17" s="3"/>
      <c r="R17" s="3"/>
      <c r="S17" s="3"/>
      <c r="T17" s="17"/>
      <c r="U17" s="3"/>
      <c r="V17" s="3"/>
      <c r="W17" s="3"/>
      <c r="X17" s="3"/>
      <c r="Y17" s="3"/>
      <c r="Z17" s="15"/>
      <c r="AA17" s="3"/>
      <c r="AB17" s="3"/>
      <c r="AC17" s="6"/>
      <c r="AD17" s="3"/>
      <c r="AE17" s="3"/>
      <c r="AF17" s="3"/>
      <c r="AG17" s="3"/>
      <c r="AH17" s="18"/>
      <c r="AI17" s="3"/>
      <c r="AJ17" s="3"/>
      <c r="AK17" s="3"/>
      <c r="AL17" s="3"/>
      <c r="AM17" s="14"/>
      <c r="AN17" s="3"/>
      <c r="AO17" s="3"/>
      <c r="AP17" s="3"/>
      <c r="AQ17" s="3"/>
      <c r="AR17" s="3"/>
      <c r="AS17" s="15"/>
      <c r="AT17" s="3"/>
      <c r="AU17" s="3"/>
      <c r="AV17" s="3"/>
      <c r="AW17" s="15"/>
      <c r="AX17" s="19"/>
      <c r="AY17" s="18"/>
      <c r="AZ17" s="3"/>
      <c r="BA17" s="20"/>
      <c r="BB17" s="3"/>
      <c r="BC17" s="21"/>
      <c r="BD17" s="21"/>
      <c r="BE17" s="3"/>
      <c r="BF17" s="22"/>
      <c r="BG17" s="18"/>
      <c r="BH17" s="3"/>
      <c r="BI17" s="3"/>
      <c r="BJ17" s="14"/>
      <c r="BK17" s="3"/>
      <c r="BL17" s="20"/>
      <c r="BM17" s="3"/>
      <c r="BN17" s="3"/>
      <c r="BO17" s="21"/>
      <c r="BP17" s="3"/>
      <c r="BQ17" s="3"/>
      <c r="BR17" s="3"/>
      <c r="BS17" s="3"/>
      <c r="BT17" s="3"/>
      <c r="BU17" s="3"/>
      <c r="BV17" s="3"/>
      <c r="BW17" s="3"/>
      <c r="BX17" s="15"/>
      <c r="BY17" s="18"/>
      <c r="BZ17" s="3"/>
      <c r="CA17" s="3"/>
      <c r="CB17" s="3"/>
      <c r="CC17" s="3"/>
      <c r="CD17" s="21"/>
      <c r="CE17" s="3"/>
      <c r="CF17" s="3"/>
      <c r="CG17" s="3"/>
      <c r="CH17" s="48">
        <v>3250</v>
      </c>
    </row>
    <row r="18" spans="1:86" s="4" customFormat="1" ht="15" customHeight="1" x14ac:dyDescent="0.25">
      <c r="A18" s="10" t="s">
        <v>483</v>
      </c>
      <c r="B18" s="33" t="s">
        <v>506</v>
      </c>
      <c r="C18" s="11" t="s">
        <v>3</v>
      </c>
      <c r="D18" s="12">
        <f t="shared" si="0"/>
        <v>8815</v>
      </c>
      <c r="E18" s="3"/>
      <c r="F18" s="3"/>
      <c r="G18" s="3"/>
      <c r="H18" s="2"/>
      <c r="I18" s="3"/>
      <c r="J18" s="3"/>
      <c r="K18" s="3"/>
      <c r="L18" s="15"/>
      <c r="M18" s="16"/>
      <c r="N18" s="3"/>
      <c r="O18" s="3"/>
      <c r="P18" s="15"/>
      <c r="Q18" s="3"/>
      <c r="R18" s="3"/>
      <c r="S18" s="3"/>
      <c r="T18" s="17"/>
      <c r="U18" s="3"/>
      <c r="V18" s="3"/>
      <c r="W18" s="3"/>
      <c r="X18" s="3"/>
      <c r="Y18" s="3"/>
      <c r="Z18" s="15"/>
      <c r="AA18" s="3"/>
      <c r="AB18" s="3"/>
      <c r="AC18" s="6"/>
      <c r="AD18" s="3"/>
      <c r="AE18" s="3"/>
      <c r="AF18" s="3"/>
      <c r="AG18" s="3"/>
      <c r="AH18" s="18"/>
      <c r="AI18" s="3"/>
      <c r="AJ18" s="3"/>
      <c r="AK18" s="3"/>
      <c r="AL18" s="3"/>
      <c r="AM18" s="14"/>
      <c r="AN18" s="3"/>
      <c r="AO18" s="3"/>
      <c r="AP18" s="3"/>
      <c r="AQ18" s="3"/>
      <c r="AR18" s="3"/>
      <c r="AS18" s="15"/>
      <c r="AT18" s="3"/>
      <c r="AU18" s="3"/>
      <c r="AV18" s="3"/>
      <c r="AW18" s="15"/>
      <c r="AX18" s="19"/>
      <c r="AY18" s="18"/>
      <c r="AZ18" s="3"/>
      <c r="BA18" s="20"/>
      <c r="BB18" s="3"/>
      <c r="BC18" s="21"/>
      <c r="BD18" s="21"/>
      <c r="BE18" s="3"/>
      <c r="BF18" s="22"/>
      <c r="BG18" s="18"/>
      <c r="BH18" s="3"/>
      <c r="BI18" s="3"/>
      <c r="BJ18" s="14"/>
      <c r="BK18" s="3"/>
      <c r="BL18" s="20"/>
      <c r="BM18" s="3"/>
      <c r="BN18" s="3"/>
      <c r="BO18" s="21"/>
      <c r="BP18" s="3"/>
      <c r="BQ18" s="3"/>
      <c r="BR18" s="3"/>
      <c r="BS18" s="3"/>
      <c r="BT18" s="3"/>
      <c r="BU18" s="3"/>
      <c r="BV18" s="3"/>
      <c r="BW18" s="3"/>
      <c r="BX18" s="15"/>
      <c r="BY18" s="18"/>
      <c r="BZ18" s="3"/>
      <c r="CA18" s="3"/>
      <c r="CB18" s="3"/>
      <c r="CC18" s="3"/>
      <c r="CD18" s="21"/>
      <c r="CE18" s="3"/>
      <c r="CF18" s="3"/>
      <c r="CG18" s="3"/>
      <c r="CH18" s="48">
        <v>8815</v>
      </c>
    </row>
    <row r="19" spans="1:86" s="4" customFormat="1" ht="24.75" customHeight="1" x14ac:dyDescent="0.25">
      <c r="A19" s="10"/>
      <c r="B19" s="55" t="s">
        <v>443</v>
      </c>
      <c r="C19" s="55"/>
      <c r="D19" s="55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v>0</v>
      </c>
      <c r="AX19" s="40">
        <v>0</v>
      </c>
      <c r="AY19" s="40">
        <v>0</v>
      </c>
      <c r="AZ19" s="40">
        <v>0</v>
      </c>
      <c r="BA19" s="40">
        <v>0</v>
      </c>
      <c r="BB19" s="40">
        <v>0</v>
      </c>
      <c r="BC19" s="40">
        <v>0</v>
      </c>
      <c r="BD19" s="40">
        <v>0</v>
      </c>
      <c r="BE19" s="40">
        <v>0</v>
      </c>
      <c r="BF19" s="40">
        <v>0</v>
      </c>
      <c r="BG19" s="40">
        <v>0</v>
      </c>
      <c r="BH19" s="40">
        <v>0</v>
      </c>
      <c r="BI19" s="40">
        <v>0</v>
      </c>
      <c r="BJ19" s="40">
        <v>0</v>
      </c>
      <c r="BK19" s="40">
        <v>0</v>
      </c>
      <c r="BL19" s="40">
        <v>0</v>
      </c>
      <c r="BM19" s="40">
        <v>0</v>
      </c>
      <c r="BN19" s="40">
        <v>0</v>
      </c>
      <c r="BO19" s="40">
        <v>0</v>
      </c>
      <c r="BP19" s="40">
        <v>0</v>
      </c>
      <c r="BQ19" s="40">
        <v>0</v>
      </c>
      <c r="BR19" s="40">
        <v>0</v>
      </c>
      <c r="BS19" s="40">
        <v>0</v>
      </c>
      <c r="BT19" s="40">
        <v>0</v>
      </c>
      <c r="BU19" s="40">
        <v>0</v>
      </c>
      <c r="BV19" s="40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</v>
      </c>
      <c r="CB19" s="40">
        <v>0</v>
      </c>
      <c r="CC19" s="40">
        <v>0</v>
      </c>
      <c r="CD19" s="40">
        <v>0</v>
      </c>
      <c r="CE19" s="40">
        <v>0</v>
      </c>
      <c r="CF19" s="40">
        <v>0</v>
      </c>
      <c r="CG19" s="40">
        <v>0</v>
      </c>
      <c r="CH19" s="41">
        <v>70342.5</v>
      </c>
    </row>
    <row r="20" spans="1:86" s="4" customFormat="1" ht="24.75" customHeight="1" x14ac:dyDescent="0.25">
      <c r="A20" s="10"/>
      <c r="B20" s="55" t="s">
        <v>442</v>
      </c>
      <c r="C20" s="55"/>
      <c r="D20" s="55"/>
      <c r="E20" s="40">
        <v>4732.9920000000002</v>
      </c>
      <c r="F20" s="40">
        <v>0</v>
      </c>
      <c r="G20" s="40">
        <v>0</v>
      </c>
      <c r="H20" s="40">
        <v>1314.72</v>
      </c>
      <c r="I20" s="40">
        <v>0</v>
      </c>
      <c r="J20" s="40">
        <v>1511.9280000000001</v>
      </c>
      <c r="K20" s="40">
        <v>2580.1379999999999</v>
      </c>
      <c r="L20" s="40">
        <v>0</v>
      </c>
      <c r="M20" s="40">
        <v>2300.7600000000002</v>
      </c>
      <c r="N20" s="40">
        <v>0</v>
      </c>
      <c r="O20" s="40">
        <v>3155.328</v>
      </c>
      <c r="P20" s="40">
        <v>657.36</v>
      </c>
      <c r="Q20" s="40">
        <v>0</v>
      </c>
      <c r="R20" s="40">
        <v>493.02000000000004</v>
      </c>
      <c r="S20" s="40">
        <v>0</v>
      </c>
      <c r="T20" s="40">
        <v>0</v>
      </c>
      <c r="U20" s="40">
        <v>0</v>
      </c>
      <c r="V20" s="40">
        <v>4272.84</v>
      </c>
      <c r="W20" s="40">
        <v>1807.7400000000002</v>
      </c>
      <c r="X20" s="40">
        <v>0</v>
      </c>
      <c r="Y20" s="40">
        <v>0</v>
      </c>
      <c r="Z20" s="40">
        <v>394.416</v>
      </c>
      <c r="AA20" s="40">
        <v>0</v>
      </c>
      <c r="AB20" s="40">
        <v>1314.72</v>
      </c>
      <c r="AC20" s="40">
        <v>1807.7400000000002</v>
      </c>
      <c r="AD20" s="40">
        <v>1150.3800000000001</v>
      </c>
      <c r="AE20" s="40">
        <v>4930.2</v>
      </c>
      <c r="AF20" s="40">
        <v>1610.5320000000002</v>
      </c>
      <c r="AG20" s="40">
        <v>657.36</v>
      </c>
      <c r="AH20" s="40">
        <v>4437.1799999999994</v>
      </c>
      <c r="AI20" s="40">
        <v>1380.4560000000004</v>
      </c>
      <c r="AJ20" s="40">
        <v>1084.6440000000002</v>
      </c>
      <c r="AK20" s="40">
        <v>0</v>
      </c>
      <c r="AL20" s="40">
        <v>3122.46</v>
      </c>
      <c r="AM20" s="40">
        <v>657.36</v>
      </c>
      <c r="AN20" s="40">
        <v>0</v>
      </c>
      <c r="AO20" s="40">
        <v>0</v>
      </c>
      <c r="AP20" s="40">
        <v>0</v>
      </c>
      <c r="AQ20" s="40">
        <v>1972.0800000000002</v>
      </c>
      <c r="AR20" s="40">
        <v>0</v>
      </c>
      <c r="AS20" s="40">
        <v>2892.384</v>
      </c>
      <c r="AT20" s="40">
        <v>1774.8720000000003</v>
      </c>
      <c r="AU20" s="40">
        <v>0</v>
      </c>
      <c r="AV20" s="40">
        <v>788.83199999999999</v>
      </c>
      <c r="AW20" s="40">
        <v>986.04000000000008</v>
      </c>
      <c r="AX20" s="40">
        <v>2760.9120000000007</v>
      </c>
      <c r="AY20" s="40">
        <v>394.416</v>
      </c>
      <c r="AZ20" s="40">
        <v>0</v>
      </c>
      <c r="BA20" s="40">
        <v>0</v>
      </c>
      <c r="BB20" s="40">
        <v>854.5680000000001</v>
      </c>
      <c r="BC20" s="40">
        <v>2793.7800000000007</v>
      </c>
      <c r="BD20" s="40">
        <v>1972.0800000000002</v>
      </c>
      <c r="BE20" s="40">
        <v>2465.1</v>
      </c>
      <c r="BF20" s="40">
        <v>0</v>
      </c>
      <c r="BG20" s="40">
        <v>0</v>
      </c>
      <c r="BH20" s="40">
        <v>0</v>
      </c>
      <c r="BI20" s="40">
        <v>6573.6000000000013</v>
      </c>
      <c r="BJ20" s="40">
        <v>1216.1160000000002</v>
      </c>
      <c r="BK20" s="40">
        <v>0</v>
      </c>
      <c r="BL20" s="40">
        <v>4930.2</v>
      </c>
      <c r="BM20" s="40">
        <v>0</v>
      </c>
      <c r="BN20" s="40">
        <v>0</v>
      </c>
      <c r="BO20" s="40">
        <v>0</v>
      </c>
      <c r="BP20" s="40">
        <v>0</v>
      </c>
      <c r="BQ20" s="40">
        <v>0</v>
      </c>
      <c r="BR20" s="40">
        <v>0</v>
      </c>
      <c r="BS20" s="40">
        <v>2958.1200000000003</v>
      </c>
      <c r="BT20" s="40">
        <v>657.36</v>
      </c>
      <c r="BU20" s="40">
        <v>1725.5700000000004</v>
      </c>
      <c r="BV20" s="40">
        <v>2859.5160000000001</v>
      </c>
      <c r="BW20" s="40">
        <v>0</v>
      </c>
      <c r="BX20" s="40">
        <v>0</v>
      </c>
      <c r="BY20" s="40">
        <v>2465.1</v>
      </c>
      <c r="BZ20" s="40">
        <v>3286.8000000000006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29">
        <v>1150.3799999999999</v>
      </c>
      <c r="CH20" s="41">
        <f>SUM(E20:CG20)</f>
        <v>92852.10000000002</v>
      </c>
    </row>
    <row r="21" spans="1:86" s="4" customFormat="1" ht="24.75" customHeight="1" x14ac:dyDescent="0.25">
      <c r="A21" s="10"/>
      <c r="B21" s="54" t="s">
        <v>441</v>
      </c>
      <c r="C21" s="54"/>
      <c r="D21" s="54"/>
      <c r="E21" s="40">
        <v>473.29920000000004</v>
      </c>
      <c r="F21" s="40">
        <v>0</v>
      </c>
      <c r="G21" s="40">
        <v>0</v>
      </c>
      <c r="H21" s="40">
        <v>131.47200000000001</v>
      </c>
      <c r="I21" s="40">
        <v>0</v>
      </c>
      <c r="J21" s="40">
        <v>151.19280000000001</v>
      </c>
      <c r="K21" s="40">
        <v>258.0138</v>
      </c>
      <c r="L21" s="40">
        <v>0</v>
      </c>
      <c r="M21" s="40">
        <v>230.07600000000002</v>
      </c>
      <c r="N21" s="40">
        <v>0</v>
      </c>
      <c r="O21" s="40">
        <v>315.53280000000001</v>
      </c>
      <c r="P21" s="40">
        <v>65.736000000000004</v>
      </c>
      <c r="Q21" s="40">
        <v>0</v>
      </c>
      <c r="R21" s="40">
        <v>49.302000000000007</v>
      </c>
      <c r="S21" s="40">
        <v>0</v>
      </c>
      <c r="T21" s="40">
        <v>0</v>
      </c>
      <c r="U21" s="40">
        <v>0</v>
      </c>
      <c r="V21" s="40">
        <v>427.28400000000005</v>
      </c>
      <c r="W21" s="40">
        <v>180.77400000000003</v>
      </c>
      <c r="X21" s="40">
        <v>0</v>
      </c>
      <c r="Y21" s="40">
        <v>0</v>
      </c>
      <c r="Z21" s="40">
        <v>39.441600000000001</v>
      </c>
      <c r="AA21" s="40">
        <v>0</v>
      </c>
      <c r="AB21" s="40">
        <v>131.47200000000001</v>
      </c>
      <c r="AC21" s="40">
        <v>180.77400000000003</v>
      </c>
      <c r="AD21" s="40">
        <v>115.03800000000001</v>
      </c>
      <c r="AE21" s="40">
        <v>493.02</v>
      </c>
      <c r="AF21" s="40">
        <v>161.05320000000003</v>
      </c>
      <c r="AG21" s="40">
        <v>65.736000000000004</v>
      </c>
      <c r="AH21" s="40">
        <v>443.71799999999996</v>
      </c>
      <c r="AI21" s="40">
        <v>138.04560000000004</v>
      </c>
      <c r="AJ21" s="40">
        <v>108.46440000000003</v>
      </c>
      <c r="AK21" s="40">
        <v>0</v>
      </c>
      <c r="AL21" s="40">
        <v>312.24600000000004</v>
      </c>
      <c r="AM21" s="40">
        <v>65.736000000000004</v>
      </c>
      <c r="AN21" s="40">
        <v>0</v>
      </c>
      <c r="AO21" s="40">
        <v>0</v>
      </c>
      <c r="AP21" s="40">
        <v>0</v>
      </c>
      <c r="AQ21" s="40">
        <v>197.20800000000003</v>
      </c>
      <c r="AR21" s="40">
        <v>0</v>
      </c>
      <c r="AS21" s="40">
        <v>289.23840000000001</v>
      </c>
      <c r="AT21" s="40">
        <v>177.48720000000003</v>
      </c>
      <c r="AU21" s="40">
        <v>0</v>
      </c>
      <c r="AV21" s="40">
        <v>78.883200000000002</v>
      </c>
      <c r="AW21" s="40">
        <v>98.604000000000013</v>
      </c>
      <c r="AX21" s="40">
        <v>276.09120000000007</v>
      </c>
      <c r="AY21" s="40">
        <v>39.441600000000001</v>
      </c>
      <c r="AZ21" s="40">
        <v>0</v>
      </c>
      <c r="BA21" s="40">
        <v>0</v>
      </c>
      <c r="BB21" s="40">
        <v>85.456800000000015</v>
      </c>
      <c r="BC21" s="40">
        <v>279.3780000000001</v>
      </c>
      <c r="BD21" s="40">
        <v>197.20800000000003</v>
      </c>
      <c r="BE21" s="40">
        <v>246.51</v>
      </c>
      <c r="BF21" s="40">
        <v>0</v>
      </c>
      <c r="BG21" s="40">
        <v>0</v>
      </c>
      <c r="BH21" s="40">
        <v>0</v>
      </c>
      <c r="BI21" s="40">
        <v>657.36000000000013</v>
      </c>
      <c r="BJ21" s="40">
        <v>121.61160000000002</v>
      </c>
      <c r="BK21" s="40">
        <v>0</v>
      </c>
      <c r="BL21" s="40">
        <v>493.02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0</v>
      </c>
      <c r="BS21" s="40">
        <v>295.81200000000007</v>
      </c>
      <c r="BT21" s="40">
        <v>65.736000000000004</v>
      </c>
      <c r="BU21" s="40">
        <v>172.55700000000004</v>
      </c>
      <c r="BV21" s="40">
        <v>285.95160000000004</v>
      </c>
      <c r="BW21" s="40">
        <v>0</v>
      </c>
      <c r="BX21" s="40">
        <v>0</v>
      </c>
      <c r="BY21" s="40">
        <v>246.51</v>
      </c>
      <c r="BZ21" s="40">
        <v>328.68000000000006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0</v>
      </c>
      <c r="CG21" s="29">
        <v>115.038</v>
      </c>
      <c r="CH21" s="41">
        <f t="shared" ref="CH21" si="1">CH20*0.1</f>
        <v>9285.2100000000028</v>
      </c>
    </row>
    <row r="22" spans="1:86" s="5" customFormat="1" ht="39.75" customHeight="1" x14ac:dyDescent="0.25">
      <c r="D22" s="23"/>
      <c r="L22" s="23"/>
      <c r="AY22" s="25"/>
      <c r="BG22" s="25"/>
      <c r="BY22" s="25"/>
      <c r="CH22" s="24"/>
    </row>
    <row r="23" spans="1:86" s="5" customFormat="1" ht="27.75" customHeight="1" x14ac:dyDescent="0.25">
      <c r="D23" s="23"/>
      <c r="L23" s="23"/>
      <c r="AY23" s="25"/>
      <c r="BG23" s="25"/>
      <c r="BY23" s="25"/>
      <c r="CH23" s="24"/>
    </row>
    <row r="24" spans="1:86" s="5" customFormat="1" ht="23.25" customHeight="1" x14ac:dyDescent="0.25">
      <c r="D24" s="23"/>
      <c r="L24" s="23"/>
      <c r="AY24" s="25"/>
      <c r="BG24" s="25"/>
      <c r="BY24" s="25"/>
      <c r="CH24" s="24"/>
    </row>
    <row r="25" spans="1:86" s="5" customFormat="1" ht="24.75" customHeight="1" x14ac:dyDescent="0.25">
      <c r="D25" s="23"/>
      <c r="L25" s="23"/>
      <c r="AY25" s="25"/>
      <c r="BG25" s="25"/>
      <c r="BY25" s="25"/>
      <c r="CH25" s="24"/>
    </row>
    <row r="26" spans="1:86" s="5" customFormat="1" ht="26.25" customHeight="1" x14ac:dyDescent="0.25">
      <c r="D26" s="23"/>
      <c r="L26" s="23"/>
      <c r="AY26" s="25"/>
      <c r="BG26" s="25"/>
      <c r="BY26" s="25"/>
      <c r="CH26" s="24"/>
    </row>
    <row r="27" spans="1:86" s="5" customFormat="1" ht="23.25" customHeight="1" x14ac:dyDescent="0.25">
      <c r="D27" s="23"/>
      <c r="L27" s="23"/>
      <c r="AY27" s="25"/>
      <c r="BG27" s="25"/>
      <c r="BY27" s="25"/>
      <c r="CH27" s="24"/>
    </row>
    <row r="28" spans="1:86" s="5" customFormat="1" ht="23.25" customHeight="1" x14ac:dyDescent="0.25">
      <c r="D28" s="23"/>
      <c r="L28" s="23"/>
      <c r="AY28" s="25"/>
      <c r="BG28" s="25"/>
      <c r="BY28" s="25"/>
      <c r="CH28" s="24"/>
    </row>
    <row r="29" spans="1:86" s="5" customFormat="1" ht="22.5" customHeight="1" x14ac:dyDescent="0.25">
      <c r="D29" s="23"/>
      <c r="L29" s="23"/>
      <c r="AY29" s="25"/>
      <c r="BG29" s="25"/>
      <c r="BY29" s="25"/>
      <c r="CH29" s="24"/>
    </row>
    <row r="30" spans="1:86" s="5" customFormat="1" ht="23.25" customHeight="1" x14ac:dyDescent="0.25">
      <c r="D30" s="23"/>
      <c r="L30" s="23"/>
      <c r="AY30" s="25"/>
      <c r="BG30" s="25"/>
      <c r="BY30" s="25"/>
      <c r="CH30" s="24"/>
    </row>
    <row r="31" spans="1:86" s="5" customFormat="1" ht="27.75" customHeight="1" x14ac:dyDescent="0.25">
      <c r="D31" s="23"/>
      <c r="L31" s="23"/>
      <c r="AY31" s="25"/>
      <c r="BG31" s="25"/>
      <c r="BY31" s="25"/>
      <c r="CH31" s="24"/>
    </row>
    <row r="32" spans="1:86" s="5" customFormat="1" ht="23.25" customHeight="1" x14ac:dyDescent="0.25">
      <c r="D32" s="23"/>
      <c r="L32" s="23"/>
      <c r="AY32" s="25"/>
      <c r="BG32" s="25"/>
      <c r="BY32" s="25"/>
      <c r="CH32" s="24"/>
    </row>
    <row r="33" spans="1:86" s="5" customFormat="1" ht="20.25" customHeight="1" x14ac:dyDescent="0.25">
      <c r="D33" s="23"/>
      <c r="L33" s="23"/>
      <c r="AY33" s="25"/>
      <c r="BG33" s="25"/>
      <c r="BY33" s="25"/>
      <c r="CH33" s="24"/>
    </row>
    <row r="34" spans="1:86" s="5" customFormat="1" ht="24" customHeight="1" x14ac:dyDescent="0.25">
      <c r="D34" s="23"/>
      <c r="L34" s="23"/>
      <c r="AY34" s="25"/>
      <c r="BG34" s="25"/>
      <c r="BY34" s="25"/>
      <c r="CH34" s="24"/>
    </row>
    <row r="35" spans="1:86" s="5" customFormat="1" ht="24" customHeight="1" x14ac:dyDescent="0.25">
      <c r="D35" s="23"/>
      <c r="L35" s="23"/>
      <c r="AY35" s="25"/>
      <c r="BG35" s="25"/>
      <c r="BY35" s="25"/>
      <c r="CH35" s="24"/>
    </row>
    <row r="36" spans="1:86" s="5" customFormat="1" ht="24" customHeight="1" x14ac:dyDescent="0.25">
      <c r="D36" s="23"/>
      <c r="L36" s="23"/>
      <c r="AY36" s="25"/>
      <c r="BG36" s="25"/>
      <c r="BY36" s="25"/>
      <c r="CH36" s="24"/>
    </row>
    <row r="37" spans="1:86" s="5" customFormat="1" ht="24" customHeight="1" x14ac:dyDescent="0.25">
      <c r="D37" s="23"/>
      <c r="L37" s="23"/>
      <c r="AY37" s="25"/>
      <c r="BG37" s="25"/>
      <c r="BY37" s="25"/>
      <c r="CH37" s="24"/>
    </row>
    <row r="38" spans="1:86" s="5" customFormat="1" ht="24" customHeight="1" x14ac:dyDescent="0.25">
      <c r="D38" s="23"/>
      <c r="L38" s="23"/>
      <c r="AY38" s="25"/>
      <c r="BG38" s="25"/>
      <c r="BY38" s="25"/>
      <c r="CH38" s="24"/>
    </row>
    <row r="39" spans="1:86" s="5" customFormat="1" ht="24" customHeight="1" x14ac:dyDescent="0.25">
      <c r="D39" s="23"/>
      <c r="L39" s="23"/>
      <c r="AY39" s="25"/>
      <c r="BG39" s="25"/>
      <c r="BY39" s="25"/>
      <c r="CH39" s="24"/>
    </row>
    <row r="40" spans="1:86" s="5" customFormat="1" ht="24" customHeight="1" x14ac:dyDescent="0.25">
      <c r="D40" s="23"/>
      <c r="L40" s="23"/>
      <c r="AY40" s="25"/>
      <c r="BG40" s="25"/>
      <c r="BY40" s="25"/>
      <c r="CH40" s="24"/>
    </row>
    <row r="41" spans="1:86" s="5" customFormat="1" ht="24" customHeight="1" x14ac:dyDescent="0.25">
      <c r="D41" s="23"/>
      <c r="L41" s="23"/>
      <c r="AY41" s="25"/>
      <c r="BG41" s="25"/>
      <c r="BY41" s="25"/>
      <c r="CH41" s="24"/>
    </row>
    <row r="42" spans="1:86" s="5" customFormat="1" ht="24" customHeight="1" x14ac:dyDescent="0.25">
      <c r="D42" s="23"/>
      <c r="L42" s="23"/>
      <c r="AY42" s="25"/>
      <c r="BG42" s="25"/>
      <c r="BY42" s="25"/>
      <c r="CH42" s="24"/>
    </row>
    <row r="43" spans="1:86" s="5" customFormat="1" ht="24" customHeight="1" x14ac:dyDescent="0.25">
      <c r="D43" s="23"/>
      <c r="L43" s="23"/>
      <c r="AY43" s="25"/>
      <c r="BG43" s="25"/>
      <c r="BY43" s="25"/>
      <c r="CH43" s="24"/>
    </row>
    <row r="44" spans="1:86" s="5" customFormat="1" ht="24" customHeight="1" x14ac:dyDescent="0.25">
      <c r="D44" s="23"/>
      <c r="L44" s="23"/>
      <c r="AY44" s="25"/>
      <c r="BG44" s="25"/>
      <c r="BY44" s="25"/>
      <c r="CH44" s="24"/>
    </row>
    <row r="45" spans="1:86" s="4" customFormat="1" ht="24" customHeight="1" x14ac:dyDescent="0.25">
      <c r="A45" s="5"/>
      <c r="D45" s="13"/>
      <c r="L45" s="13"/>
      <c r="AY45" s="26"/>
      <c r="BG45" s="26"/>
      <c r="BY45" s="26"/>
      <c r="CH45" s="8"/>
    </row>
    <row r="46" spans="1:86" s="4" customFormat="1" ht="24" customHeight="1" x14ac:dyDescent="0.25">
      <c r="A46" s="5"/>
      <c r="D46" s="13"/>
      <c r="L46" s="13"/>
      <c r="AY46" s="26"/>
      <c r="BG46" s="26"/>
      <c r="BY46" s="26"/>
      <c r="CH46" s="8"/>
    </row>
    <row r="47" spans="1:86" s="4" customFormat="1" ht="24" customHeight="1" x14ac:dyDescent="0.25">
      <c r="A47" s="5"/>
      <c r="D47" s="13"/>
      <c r="L47" s="13"/>
      <c r="AY47" s="26"/>
      <c r="BG47" s="26"/>
      <c r="BY47" s="26"/>
      <c r="CH47" s="8"/>
    </row>
    <row r="48" spans="1:86" s="4" customFormat="1" ht="24" customHeight="1" x14ac:dyDescent="0.25">
      <c r="A48" s="5"/>
      <c r="D48" s="13"/>
      <c r="L48" s="13"/>
      <c r="AY48" s="26"/>
      <c r="BG48" s="26"/>
      <c r="BY48" s="26"/>
      <c r="CH48" s="8"/>
    </row>
    <row r="49" spans="1:86" s="4" customFormat="1" ht="24" customHeight="1" x14ac:dyDescent="0.25">
      <c r="A49" s="5"/>
      <c r="D49" s="13"/>
      <c r="L49" s="13"/>
      <c r="AY49" s="26"/>
      <c r="BG49" s="26"/>
      <c r="BY49" s="26"/>
      <c r="CH49" s="8"/>
    </row>
    <row r="50" spans="1:86" s="4" customFormat="1" ht="24" customHeight="1" x14ac:dyDescent="0.25">
      <c r="A50" s="5"/>
      <c r="D50" s="13"/>
      <c r="L50" s="13"/>
      <c r="AY50" s="26"/>
      <c r="BG50" s="26"/>
      <c r="BY50" s="26"/>
      <c r="CH50" s="8"/>
    </row>
    <row r="51" spans="1:86" s="4" customFormat="1" ht="24" customHeight="1" x14ac:dyDescent="0.25">
      <c r="A51" s="5"/>
      <c r="D51" s="13"/>
      <c r="L51" s="13"/>
      <c r="AY51" s="26"/>
      <c r="BG51" s="26"/>
      <c r="BY51" s="26"/>
      <c r="CH51" s="8"/>
    </row>
    <row r="52" spans="1:86" s="4" customFormat="1" ht="24" customHeight="1" x14ac:dyDescent="0.25">
      <c r="A52" s="5"/>
      <c r="D52" s="13"/>
      <c r="L52" s="13"/>
      <c r="AY52" s="26"/>
      <c r="BG52" s="26"/>
      <c r="BY52" s="26"/>
      <c r="CH52" s="8"/>
    </row>
    <row r="53" spans="1:86" s="4" customFormat="1" ht="24" customHeight="1" x14ac:dyDescent="0.25">
      <c r="A53" s="5"/>
      <c r="D53" s="13"/>
      <c r="L53" s="13"/>
      <c r="AY53" s="26"/>
      <c r="BG53" s="26"/>
      <c r="BY53" s="26"/>
      <c r="CH53" s="8"/>
    </row>
    <row r="54" spans="1:86" s="4" customFormat="1" ht="24" customHeight="1" x14ac:dyDescent="0.25">
      <c r="A54" s="5"/>
      <c r="D54" s="13"/>
      <c r="L54" s="13"/>
      <c r="AY54" s="26"/>
      <c r="BG54" s="26"/>
      <c r="BY54" s="26"/>
      <c r="CH54" s="8"/>
    </row>
    <row r="55" spans="1:86" s="4" customFormat="1" ht="24" customHeight="1" x14ac:dyDescent="0.25">
      <c r="A55" s="5"/>
      <c r="D55" s="13"/>
      <c r="L55" s="13"/>
      <c r="AY55" s="26"/>
      <c r="BG55" s="26"/>
      <c r="BY55" s="26"/>
      <c r="CH55" s="8"/>
    </row>
    <row r="56" spans="1:86" s="4" customFormat="1" x14ac:dyDescent="0.25">
      <c r="A56" s="5"/>
      <c r="D56" s="13"/>
      <c r="L56" s="13"/>
      <c r="AY56" s="26"/>
      <c r="BG56" s="26"/>
      <c r="BY56" s="26"/>
      <c r="CH56" s="8"/>
    </row>
    <row r="57" spans="1:86" s="4" customFormat="1" x14ac:dyDescent="0.25">
      <c r="A57" s="5"/>
      <c r="D57" s="13"/>
      <c r="L57" s="13"/>
      <c r="AY57" s="26"/>
      <c r="BG57" s="26"/>
      <c r="BY57" s="26"/>
      <c r="CH57" s="8"/>
    </row>
    <row r="58" spans="1:86" s="4" customFormat="1" x14ac:dyDescent="0.25">
      <c r="A58" s="5"/>
      <c r="D58" s="13"/>
      <c r="L58" s="13"/>
      <c r="AY58" s="26"/>
      <c r="BG58" s="26"/>
      <c r="BY58" s="26"/>
      <c r="CH58" s="8"/>
    </row>
    <row r="59" spans="1:86" s="4" customFormat="1" x14ac:dyDescent="0.25">
      <c r="A59" s="5"/>
      <c r="D59" s="13"/>
      <c r="L59" s="13"/>
      <c r="AY59" s="26"/>
      <c r="BG59" s="26"/>
      <c r="BY59" s="26"/>
      <c r="CH59" s="8"/>
    </row>
    <row r="60" spans="1:86" s="4" customFormat="1" x14ac:dyDescent="0.25">
      <c r="A60" s="5"/>
      <c r="D60" s="13"/>
      <c r="L60" s="13"/>
      <c r="AY60" s="26"/>
      <c r="BG60" s="26"/>
      <c r="BY60" s="26"/>
      <c r="CH60" s="8"/>
    </row>
    <row r="61" spans="1:86" s="4" customFormat="1" x14ac:dyDescent="0.25">
      <c r="A61" s="5"/>
      <c r="D61" s="13"/>
      <c r="L61" s="13"/>
      <c r="AY61" s="26"/>
      <c r="BG61" s="26"/>
      <c r="BY61" s="26"/>
      <c r="CH61" s="8"/>
    </row>
    <row r="62" spans="1:86" s="4" customFormat="1" x14ac:dyDescent="0.25">
      <c r="A62" s="5"/>
      <c r="D62" s="13"/>
      <c r="L62" s="13"/>
      <c r="AY62" s="26"/>
      <c r="BG62" s="26"/>
      <c r="BY62" s="26"/>
      <c r="CH62" s="8"/>
    </row>
    <row r="63" spans="1:86" s="4" customFormat="1" x14ac:dyDescent="0.25">
      <c r="A63" s="5"/>
      <c r="D63" s="13"/>
      <c r="L63" s="13"/>
      <c r="AY63" s="26"/>
      <c r="BG63" s="26"/>
      <c r="BY63" s="26"/>
      <c r="CH63" s="8"/>
    </row>
    <row r="64" spans="1:86" s="4" customFormat="1" x14ac:dyDescent="0.25">
      <c r="A64" s="5"/>
      <c r="D64" s="13"/>
      <c r="L64" s="13"/>
      <c r="AY64" s="26"/>
      <c r="BG64" s="26"/>
      <c r="BY64" s="26"/>
      <c r="CH64" s="8"/>
    </row>
    <row r="65" spans="1:86" s="4" customFormat="1" x14ac:dyDescent="0.25">
      <c r="A65" s="5"/>
      <c r="D65" s="13"/>
      <c r="L65" s="13"/>
      <c r="AY65" s="26"/>
      <c r="BG65" s="26"/>
      <c r="BY65" s="26"/>
      <c r="CH65" s="8"/>
    </row>
    <row r="66" spans="1:86" s="4" customFormat="1" x14ac:dyDescent="0.25">
      <c r="A66" s="5"/>
      <c r="D66" s="13"/>
      <c r="L66" s="13"/>
      <c r="AY66" s="26"/>
      <c r="BG66" s="26"/>
      <c r="BY66" s="26"/>
      <c r="CH66" s="8"/>
    </row>
    <row r="67" spans="1:86" s="4" customFormat="1" x14ac:dyDescent="0.25">
      <c r="A67" s="5"/>
      <c r="D67" s="13"/>
      <c r="L67" s="13"/>
      <c r="AY67" s="26"/>
      <c r="BG67" s="26"/>
      <c r="BY67" s="26"/>
      <c r="CH67" s="8"/>
    </row>
    <row r="68" spans="1:86" s="4" customFormat="1" x14ac:dyDescent="0.25">
      <c r="A68" s="5"/>
      <c r="D68" s="13"/>
      <c r="L68" s="13"/>
      <c r="AY68" s="26"/>
      <c r="BG68" s="26"/>
      <c r="BY68" s="26"/>
      <c r="CH68" s="8"/>
    </row>
    <row r="69" spans="1:86" s="4" customFormat="1" x14ac:dyDescent="0.25">
      <c r="A69" s="5"/>
      <c r="D69" s="13"/>
      <c r="L69" s="13"/>
      <c r="AY69" s="26"/>
      <c r="BG69" s="26"/>
      <c r="BY69" s="26"/>
      <c r="CH69" s="8"/>
    </row>
    <row r="70" spans="1:86" s="4" customFormat="1" x14ac:dyDescent="0.25">
      <c r="A70" s="5"/>
      <c r="D70" s="13"/>
      <c r="L70" s="13"/>
      <c r="AY70" s="26"/>
      <c r="BG70" s="26"/>
      <c r="BY70" s="26"/>
      <c r="CH70" s="8"/>
    </row>
    <row r="71" spans="1:86" s="4" customFormat="1" x14ac:dyDescent="0.25">
      <c r="A71" s="5"/>
      <c r="D71" s="13"/>
      <c r="L71" s="13"/>
      <c r="AY71" s="26"/>
      <c r="BG71" s="26"/>
      <c r="BY71" s="26"/>
      <c r="CH71" s="8"/>
    </row>
    <row r="72" spans="1:86" s="4" customFormat="1" x14ac:dyDescent="0.25">
      <c r="A72" s="5"/>
      <c r="D72" s="13"/>
      <c r="L72" s="13"/>
      <c r="AY72" s="26"/>
      <c r="BG72" s="26"/>
      <c r="BY72" s="26"/>
      <c r="CH72" s="8"/>
    </row>
    <row r="73" spans="1:86" s="4" customFormat="1" x14ac:dyDescent="0.25">
      <c r="A73" s="5"/>
      <c r="D73" s="13"/>
      <c r="L73" s="13"/>
      <c r="AY73" s="26"/>
      <c r="BG73" s="26"/>
      <c r="BY73" s="26"/>
      <c r="CH73" s="8"/>
    </row>
    <row r="74" spans="1:86" s="4" customFormat="1" x14ac:dyDescent="0.25">
      <c r="A74" s="5"/>
      <c r="D74" s="13"/>
      <c r="L74" s="13"/>
      <c r="AY74" s="26"/>
      <c r="BG74" s="26"/>
      <c r="BY74" s="26"/>
      <c r="CH74" s="8"/>
    </row>
    <row r="75" spans="1:86" s="4" customFormat="1" x14ac:dyDescent="0.25">
      <c r="A75" s="5"/>
      <c r="D75" s="13"/>
      <c r="L75" s="13"/>
      <c r="AY75" s="26"/>
      <c r="BG75" s="26"/>
      <c r="BY75" s="26"/>
      <c r="CH75" s="8"/>
    </row>
    <row r="76" spans="1:86" s="4" customFormat="1" x14ac:dyDescent="0.25">
      <c r="A76" s="5"/>
      <c r="D76" s="13"/>
      <c r="L76" s="13"/>
      <c r="AY76" s="26"/>
      <c r="BG76" s="26"/>
      <c r="BY76" s="26"/>
      <c r="CH76" s="8"/>
    </row>
    <row r="77" spans="1:86" s="4" customFormat="1" x14ac:dyDescent="0.25">
      <c r="A77" s="5"/>
      <c r="D77" s="13"/>
      <c r="L77" s="13"/>
      <c r="AY77" s="26"/>
      <c r="BG77" s="26"/>
      <c r="BY77" s="26"/>
      <c r="CH77" s="8"/>
    </row>
    <row r="78" spans="1:86" s="4" customFormat="1" x14ac:dyDescent="0.25">
      <c r="A78" s="5"/>
      <c r="D78" s="13"/>
      <c r="L78" s="13"/>
      <c r="AY78" s="26"/>
      <c r="BG78" s="26"/>
      <c r="BY78" s="26"/>
      <c r="CH78" s="8"/>
    </row>
    <row r="79" spans="1:86" s="4" customFormat="1" x14ac:dyDescent="0.25">
      <c r="A79" s="5"/>
      <c r="D79" s="13"/>
      <c r="L79" s="13"/>
      <c r="AY79" s="26"/>
      <c r="BG79" s="26"/>
      <c r="BY79" s="26"/>
      <c r="CH79" s="8"/>
    </row>
    <row r="80" spans="1:86" s="4" customFormat="1" x14ac:dyDescent="0.25">
      <c r="A80" s="5"/>
      <c r="D80" s="13"/>
      <c r="L80" s="13"/>
      <c r="AY80" s="26"/>
      <c r="BG80" s="26"/>
      <c r="BY80" s="26"/>
      <c r="CH80" s="8"/>
    </row>
    <row r="81" spans="1:86" s="4" customFormat="1" x14ac:dyDescent="0.25">
      <c r="A81" s="5"/>
      <c r="D81" s="13"/>
      <c r="L81" s="13"/>
      <c r="AY81" s="26"/>
      <c r="BG81" s="26"/>
      <c r="BY81" s="26"/>
      <c r="CH81" s="8"/>
    </row>
    <row r="82" spans="1:86" s="4" customFormat="1" x14ac:dyDescent="0.25">
      <c r="A82" s="5"/>
      <c r="D82" s="13"/>
      <c r="L82" s="13"/>
      <c r="AY82" s="26"/>
      <c r="BG82" s="26"/>
      <c r="BY82" s="26"/>
      <c r="CH82" s="8"/>
    </row>
    <row r="83" spans="1:86" s="4" customFormat="1" x14ac:dyDescent="0.25">
      <c r="A83" s="5"/>
      <c r="D83" s="13"/>
      <c r="L83" s="13"/>
      <c r="AY83" s="26"/>
      <c r="BG83" s="26"/>
      <c r="BY83" s="26"/>
      <c r="CH83" s="8"/>
    </row>
    <row r="84" spans="1:86" s="4" customFormat="1" x14ac:dyDescent="0.25">
      <c r="A84" s="5"/>
      <c r="D84" s="13"/>
      <c r="L84" s="13"/>
      <c r="AY84" s="26"/>
      <c r="BG84" s="26"/>
      <c r="BY84" s="26"/>
      <c r="CH84" s="8"/>
    </row>
    <row r="85" spans="1:86" s="4" customFormat="1" x14ac:dyDescent="0.25">
      <c r="A85" s="5"/>
      <c r="D85" s="13"/>
      <c r="L85" s="13"/>
      <c r="AY85" s="26"/>
      <c r="BG85" s="26"/>
      <c r="BY85" s="26"/>
      <c r="CH85" s="8"/>
    </row>
    <row r="86" spans="1:86" s="4" customFormat="1" x14ac:dyDescent="0.25">
      <c r="A86" s="5"/>
      <c r="D86" s="13"/>
      <c r="L86" s="13"/>
      <c r="AY86" s="26"/>
      <c r="BG86" s="26"/>
      <c r="BY86" s="26"/>
      <c r="CH86" s="8"/>
    </row>
    <row r="87" spans="1:86" s="4" customFormat="1" x14ac:dyDescent="0.25">
      <c r="A87" s="5"/>
      <c r="D87" s="13"/>
      <c r="L87" s="13"/>
      <c r="AY87" s="26"/>
      <c r="BG87" s="26"/>
      <c r="BY87" s="26"/>
      <c r="CH87" s="8"/>
    </row>
    <row r="88" spans="1:86" s="4" customFormat="1" x14ac:dyDescent="0.25">
      <c r="A88" s="5"/>
      <c r="D88" s="13"/>
      <c r="L88" s="13"/>
      <c r="AY88" s="26"/>
      <c r="BG88" s="26"/>
      <c r="BY88" s="26"/>
      <c r="CH88" s="8"/>
    </row>
    <row r="89" spans="1:86" s="4" customFormat="1" x14ac:dyDescent="0.25">
      <c r="A89" s="5"/>
      <c r="D89" s="13"/>
      <c r="L89" s="13"/>
      <c r="AY89" s="26"/>
      <c r="BG89" s="26"/>
      <c r="BY89" s="26"/>
      <c r="CH89" s="8"/>
    </row>
    <row r="90" spans="1:86" s="4" customFormat="1" x14ac:dyDescent="0.25">
      <c r="A90" s="5"/>
      <c r="D90" s="13"/>
      <c r="L90" s="13"/>
      <c r="AY90" s="26"/>
      <c r="BG90" s="26"/>
      <c r="BY90" s="26"/>
      <c r="CH90" s="8"/>
    </row>
    <row r="91" spans="1:86" s="4" customFormat="1" x14ac:dyDescent="0.25">
      <c r="A91" s="5"/>
      <c r="D91" s="13"/>
      <c r="L91" s="13"/>
      <c r="AY91" s="26"/>
      <c r="BG91" s="26"/>
      <c r="BY91" s="26"/>
      <c r="CH91" s="8"/>
    </row>
    <row r="92" spans="1:86" s="4" customFormat="1" x14ac:dyDescent="0.25">
      <c r="A92" s="5"/>
      <c r="D92" s="13"/>
      <c r="L92" s="13"/>
      <c r="AY92" s="26"/>
      <c r="BG92" s="26"/>
      <c r="BY92" s="26"/>
      <c r="CH92" s="8"/>
    </row>
    <row r="93" spans="1:86" s="4" customFormat="1" x14ac:dyDescent="0.25">
      <c r="A93" s="5"/>
      <c r="D93" s="13"/>
      <c r="L93" s="13"/>
      <c r="AY93" s="26"/>
      <c r="BG93" s="26"/>
      <c r="BY93" s="26"/>
      <c r="CH93" s="8"/>
    </row>
    <row r="94" spans="1:86" s="4" customFormat="1" x14ac:dyDescent="0.25">
      <c r="A94" s="5"/>
      <c r="D94" s="13"/>
      <c r="L94" s="13"/>
      <c r="AY94" s="26"/>
      <c r="BG94" s="26"/>
      <c r="BY94" s="26"/>
      <c r="CH94" s="8"/>
    </row>
    <row r="95" spans="1:86" s="4" customFormat="1" x14ac:dyDescent="0.25">
      <c r="A95" s="5"/>
      <c r="D95" s="13"/>
      <c r="L95" s="13"/>
      <c r="AY95" s="26"/>
      <c r="BG95" s="26"/>
      <c r="BY95" s="26"/>
      <c r="CH95" s="8"/>
    </row>
    <row r="96" spans="1:86" s="4" customFormat="1" x14ac:dyDescent="0.25">
      <c r="A96" s="5"/>
      <c r="D96" s="13"/>
      <c r="L96" s="13"/>
      <c r="AY96" s="26"/>
      <c r="BG96" s="26"/>
      <c r="BY96" s="26"/>
      <c r="CH96" s="8"/>
    </row>
    <row r="97" spans="1:86" s="4" customFormat="1" x14ac:dyDescent="0.25">
      <c r="A97" s="5"/>
      <c r="D97" s="13"/>
      <c r="L97" s="13"/>
      <c r="AY97" s="26"/>
      <c r="BG97" s="26"/>
      <c r="BY97" s="26"/>
      <c r="CH97" s="8"/>
    </row>
    <row r="98" spans="1:86" s="4" customFormat="1" x14ac:dyDescent="0.25">
      <c r="A98" s="5"/>
      <c r="D98" s="13"/>
      <c r="L98" s="13"/>
      <c r="AY98" s="26"/>
      <c r="BG98" s="26"/>
      <c r="BY98" s="26"/>
      <c r="CH98" s="8"/>
    </row>
    <row r="99" spans="1:86" s="4" customFormat="1" x14ac:dyDescent="0.25">
      <c r="A99" s="5"/>
      <c r="D99" s="13"/>
      <c r="L99" s="13"/>
      <c r="AY99" s="26"/>
      <c r="BG99" s="26"/>
      <c r="BY99" s="26"/>
      <c r="CH99" s="8"/>
    </row>
    <row r="100" spans="1:86" s="4" customFormat="1" x14ac:dyDescent="0.25">
      <c r="A100" s="5"/>
      <c r="D100" s="13"/>
      <c r="L100" s="13"/>
      <c r="AY100" s="26"/>
      <c r="BG100" s="26"/>
      <c r="BY100" s="26"/>
      <c r="CH100" s="8"/>
    </row>
    <row r="101" spans="1:86" s="4" customFormat="1" x14ac:dyDescent="0.25">
      <c r="A101" s="5"/>
      <c r="D101" s="13"/>
      <c r="L101" s="13"/>
      <c r="AY101" s="26"/>
      <c r="BG101" s="26"/>
      <c r="BY101" s="26"/>
      <c r="CH101" s="8"/>
    </row>
    <row r="102" spans="1:86" s="4" customFormat="1" x14ac:dyDescent="0.25">
      <c r="A102" s="5"/>
      <c r="D102" s="13"/>
      <c r="L102" s="13"/>
      <c r="AY102" s="26"/>
      <c r="BG102" s="26"/>
      <c r="BY102" s="26"/>
      <c r="CH102" s="8"/>
    </row>
    <row r="103" spans="1:86" s="4" customFormat="1" x14ac:dyDescent="0.25">
      <c r="A103" s="5"/>
      <c r="D103" s="13"/>
      <c r="L103" s="13"/>
      <c r="AY103" s="26"/>
      <c r="BG103" s="26"/>
      <c r="BY103" s="26"/>
      <c r="CH103" s="8"/>
    </row>
    <row r="104" spans="1:86" s="4" customFormat="1" x14ac:dyDescent="0.25">
      <c r="A104" s="5"/>
      <c r="D104" s="13"/>
      <c r="L104" s="13"/>
      <c r="AY104" s="26"/>
      <c r="BG104" s="26"/>
      <c r="BY104" s="26"/>
      <c r="CH104" s="8"/>
    </row>
    <row r="105" spans="1:86" s="4" customFormat="1" x14ac:dyDescent="0.25">
      <c r="A105" s="5"/>
      <c r="D105" s="13"/>
      <c r="L105" s="13"/>
      <c r="AY105" s="26"/>
      <c r="BG105" s="26"/>
      <c r="BY105" s="26"/>
      <c r="CH105" s="8"/>
    </row>
    <row r="106" spans="1:86" s="4" customFormat="1" x14ac:dyDescent="0.25">
      <c r="A106" s="5"/>
      <c r="D106" s="13"/>
      <c r="L106" s="13"/>
      <c r="AY106" s="26"/>
      <c r="BG106" s="26"/>
      <c r="BY106" s="26"/>
      <c r="CH106" s="8"/>
    </row>
    <row r="107" spans="1:86" s="4" customFormat="1" x14ac:dyDescent="0.25">
      <c r="A107" s="5"/>
      <c r="D107" s="13"/>
      <c r="L107" s="13"/>
      <c r="AY107" s="26"/>
      <c r="BG107" s="26"/>
      <c r="BY107" s="26"/>
      <c r="CH107" s="8"/>
    </row>
    <row r="108" spans="1:86" s="4" customFormat="1" x14ac:dyDescent="0.25">
      <c r="A108" s="5"/>
      <c r="D108" s="13"/>
      <c r="L108" s="13"/>
      <c r="AY108" s="26"/>
      <c r="BG108" s="26"/>
      <c r="BY108" s="26"/>
      <c r="CH108" s="8"/>
    </row>
    <row r="109" spans="1:86" s="4" customFormat="1" x14ac:dyDescent="0.25">
      <c r="A109" s="5"/>
      <c r="D109" s="13"/>
      <c r="L109" s="13"/>
      <c r="AY109" s="26"/>
      <c r="BG109" s="26"/>
      <c r="BY109" s="26"/>
      <c r="CH109" s="8"/>
    </row>
    <row r="110" spans="1:86" s="4" customFormat="1" x14ac:dyDescent="0.25">
      <c r="A110" s="5"/>
      <c r="D110" s="13"/>
      <c r="L110" s="13"/>
      <c r="AY110" s="26"/>
      <c r="BG110" s="26"/>
      <c r="BY110" s="26"/>
      <c r="CH110" s="8"/>
    </row>
    <row r="111" spans="1:86" s="4" customFormat="1" x14ac:dyDescent="0.25">
      <c r="A111" s="5"/>
      <c r="D111" s="13"/>
      <c r="L111" s="13"/>
      <c r="AY111" s="26"/>
      <c r="BG111" s="26"/>
      <c r="BY111" s="26"/>
      <c r="CH111" s="8"/>
    </row>
    <row r="112" spans="1:86" s="4" customFormat="1" x14ac:dyDescent="0.25">
      <c r="A112" s="5"/>
      <c r="D112" s="13"/>
      <c r="L112" s="13"/>
      <c r="AY112" s="26"/>
      <c r="BG112" s="26"/>
      <c r="BY112" s="26"/>
      <c r="CH112" s="8"/>
    </row>
    <row r="113" spans="1:86" s="4" customFormat="1" x14ac:dyDescent="0.25">
      <c r="A113" s="5"/>
      <c r="D113" s="13"/>
      <c r="L113" s="13"/>
      <c r="AY113" s="26"/>
      <c r="BG113" s="26"/>
      <c r="BY113" s="26"/>
      <c r="CH113" s="8"/>
    </row>
    <row r="114" spans="1:86" s="4" customFormat="1" x14ac:dyDescent="0.25">
      <c r="A114" s="5"/>
      <c r="D114" s="13"/>
      <c r="L114" s="13"/>
      <c r="AY114" s="26"/>
      <c r="BG114" s="26"/>
      <c r="BY114" s="26"/>
      <c r="CH114" s="8"/>
    </row>
    <row r="115" spans="1:86" s="4" customFormat="1" x14ac:dyDescent="0.25">
      <c r="A115" s="5"/>
      <c r="D115" s="13"/>
      <c r="L115" s="13"/>
      <c r="AY115" s="26"/>
      <c r="BG115" s="26"/>
      <c r="BY115" s="26"/>
      <c r="CH115" s="8"/>
    </row>
    <row r="116" spans="1:86" s="4" customFormat="1" x14ac:dyDescent="0.25">
      <c r="A116" s="5"/>
      <c r="D116" s="13"/>
      <c r="L116" s="13"/>
      <c r="AY116" s="26"/>
      <c r="BG116" s="26"/>
      <c r="BY116" s="26"/>
      <c r="CH116" s="8"/>
    </row>
    <row r="117" spans="1:86" s="4" customFormat="1" x14ac:dyDescent="0.25">
      <c r="A117" s="5"/>
      <c r="D117" s="13"/>
      <c r="L117" s="13"/>
      <c r="AY117" s="26"/>
      <c r="BG117" s="26"/>
      <c r="BY117" s="26"/>
      <c r="CH117" s="8"/>
    </row>
    <row r="118" spans="1:86" s="4" customFormat="1" x14ac:dyDescent="0.25">
      <c r="A118" s="5"/>
      <c r="D118" s="13"/>
      <c r="L118" s="13"/>
      <c r="AY118" s="26"/>
      <c r="BG118" s="26"/>
      <c r="BY118" s="26"/>
      <c r="CH118" s="8"/>
    </row>
    <row r="119" spans="1:86" s="4" customFormat="1" x14ac:dyDescent="0.25">
      <c r="A119" s="5"/>
      <c r="D119" s="13"/>
      <c r="L119" s="13"/>
      <c r="AY119" s="26"/>
      <c r="BG119" s="26"/>
      <c r="BY119" s="26"/>
      <c r="CH119" s="8"/>
    </row>
    <row r="120" spans="1:86" s="4" customFormat="1" x14ac:dyDescent="0.25">
      <c r="A120" s="5"/>
      <c r="D120" s="13"/>
      <c r="L120" s="13"/>
      <c r="AY120" s="26"/>
      <c r="BG120" s="26"/>
      <c r="BY120" s="26"/>
      <c r="CH120" s="8"/>
    </row>
    <row r="121" spans="1:86" s="4" customFormat="1" x14ac:dyDescent="0.25">
      <c r="A121" s="5"/>
      <c r="D121" s="13"/>
      <c r="L121" s="13"/>
      <c r="AY121" s="26"/>
      <c r="BG121" s="26"/>
      <c r="BY121" s="26"/>
      <c r="CH121" s="8"/>
    </row>
    <row r="122" spans="1:86" s="4" customFormat="1" x14ac:dyDescent="0.25">
      <c r="A122" s="5"/>
      <c r="D122" s="13"/>
      <c r="L122" s="13"/>
      <c r="AY122" s="26"/>
      <c r="BG122" s="26"/>
      <c r="BY122" s="26"/>
      <c r="CH122" s="8"/>
    </row>
    <row r="123" spans="1:86" s="4" customFormat="1" x14ac:dyDescent="0.25">
      <c r="A123" s="5"/>
      <c r="D123" s="13"/>
      <c r="L123" s="13"/>
      <c r="AY123" s="26"/>
      <c r="BG123" s="26"/>
      <c r="BY123" s="26"/>
      <c r="CH123" s="8"/>
    </row>
    <row r="124" spans="1:86" s="4" customFormat="1" x14ac:dyDescent="0.25">
      <c r="A124" s="5"/>
      <c r="D124" s="13"/>
      <c r="L124" s="13"/>
      <c r="AY124" s="26"/>
      <c r="BG124" s="26"/>
      <c r="BY124" s="26"/>
      <c r="CH124" s="8"/>
    </row>
    <row r="125" spans="1:86" s="4" customFormat="1" x14ac:dyDescent="0.25">
      <c r="A125" s="5"/>
      <c r="D125" s="13"/>
      <c r="L125" s="13"/>
      <c r="AY125" s="26"/>
      <c r="BG125" s="26"/>
      <c r="BY125" s="26"/>
      <c r="CH125" s="8"/>
    </row>
    <row r="126" spans="1:86" s="4" customFormat="1" x14ac:dyDescent="0.25">
      <c r="A126" s="5"/>
      <c r="D126" s="13"/>
      <c r="L126" s="13"/>
      <c r="AY126" s="26"/>
      <c r="BG126" s="26"/>
      <c r="BY126" s="26"/>
      <c r="CH126" s="8"/>
    </row>
    <row r="127" spans="1:86" s="4" customFormat="1" x14ac:dyDescent="0.25">
      <c r="A127" s="5"/>
      <c r="D127" s="13"/>
      <c r="L127" s="13"/>
      <c r="AY127" s="26"/>
      <c r="BG127" s="26"/>
      <c r="BY127" s="26"/>
      <c r="CH127" s="8"/>
    </row>
    <row r="128" spans="1:86" s="4" customFormat="1" x14ac:dyDescent="0.25">
      <c r="A128" s="5"/>
      <c r="D128" s="13"/>
      <c r="L128" s="13"/>
      <c r="AY128" s="26"/>
      <c r="BG128" s="26"/>
      <c r="BY128" s="26"/>
      <c r="CH128" s="8"/>
    </row>
    <row r="129" spans="1:86" s="4" customFormat="1" x14ac:dyDescent="0.25">
      <c r="A129" s="5"/>
      <c r="D129" s="13"/>
      <c r="L129" s="13"/>
      <c r="AY129" s="26"/>
      <c r="BG129" s="26"/>
      <c r="BY129" s="26"/>
      <c r="CH129" s="8"/>
    </row>
    <row r="130" spans="1:86" s="4" customFormat="1" x14ac:dyDescent="0.25">
      <c r="A130" s="5"/>
      <c r="D130" s="13"/>
      <c r="L130" s="13"/>
      <c r="AY130" s="26"/>
      <c r="BG130" s="26"/>
      <c r="BY130" s="26"/>
      <c r="CH130" s="8"/>
    </row>
    <row r="131" spans="1:86" s="4" customFormat="1" x14ac:dyDescent="0.25">
      <c r="A131" s="5"/>
      <c r="D131" s="13"/>
      <c r="L131" s="13"/>
      <c r="AY131" s="26"/>
      <c r="BG131" s="26"/>
      <c r="BY131" s="26"/>
      <c r="CH131" s="8"/>
    </row>
    <row r="132" spans="1:86" s="4" customFormat="1" x14ac:dyDescent="0.25">
      <c r="A132" s="5"/>
      <c r="D132" s="13"/>
      <c r="L132" s="13"/>
      <c r="AY132" s="26"/>
      <c r="BG132" s="26"/>
      <c r="BY132" s="26"/>
      <c r="CH132" s="8"/>
    </row>
    <row r="133" spans="1:86" s="4" customFormat="1" x14ac:dyDescent="0.25">
      <c r="A133" s="5"/>
      <c r="D133" s="13"/>
      <c r="L133" s="13"/>
      <c r="AY133" s="26"/>
      <c r="BG133" s="26"/>
      <c r="BY133" s="26"/>
      <c r="CH133" s="8"/>
    </row>
    <row r="134" spans="1:86" s="4" customFormat="1" x14ac:dyDescent="0.25">
      <c r="A134" s="5"/>
      <c r="D134" s="13"/>
      <c r="L134" s="13"/>
      <c r="AY134" s="26"/>
      <c r="BG134" s="26"/>
      <c r="BY134" s="26"/>
      <c r="CH134" s="8"/>
    </row>
    <row r="135" spans="1:86" s="4" customFormat="1" x14ac:dyDescent="0.25">
      <c r="A135" s="5"/>
      <c r="D135" s="13"/>
      <c r="L135" s="13"/>
      <c r="AY135" s="26"/>
      <c r="BG135" s="26"/>
      <c r="BY135" s="26"/>
      <c r="CH135" s="8"/>
    </row>
    <row r="136" spans="1:86" s="4" customFormat="1" x14ac:dyDescent="0.25">
      <c r="A136" s="5"/>
      <c r="D136" s="13"/>
      <c r="L136" s="13"/>
      <c r="AY136" s="26"/>
      <c r="BG136" s="26"/>
      <c r="BY136" s="26"/>
      <c r="CH136" s="8"/>
    </row>
    <row r="137" spans="1:86" s="4" customFormat="1" x14ac:dyDescent="0.25">
      <c r="A137" s="5"/>
      <c r="D137" s="13"/>
      <c r="L137" s="13"/>
      <c r="AY137" s="26"/>
      <c r="BG137" s="26"/>
      <c r="BY137" s="26"/>
      <c r="CH137" s="8"/>
    </row>
    <row r="138" spans="1:86" s="4" customFormat="1" x14ac:dyDescent="0.25">
      <c r="A138" s="5"/>
      <c r="D138" s="13"/>
      <c r="L138" s="13"/>
      <c r="AY138" s="26"/>
      <c r="BG138" s="26"/>
      <c r="BY138" s="26"/>
      <c r="CH138" s="8"/>
    </row>
    <row r="139" spans="1:86" s="4" customFormat="1" x14ac:dyDescent="0.25">
      <c r="A139" s="5"/>
      <c r="D139" s="13"/>
      <c r="L139" s="13"/>
      <c r="AY139" s="26"/>
      <c r="BG139" s="26"/>
      <c r="BY139" s="26"/>
      <c r="CH139" s="8"/>
    </row>
    <row r="140" spans="1:86" s="4" customFormat="1" x14ac:dyDescent="0.25">
      <c r="A140" s="5"/>
      <c r="D140" s="13"/>
      <c r="L140" s="13"/>
      <c r="AY140" s="26"/>
      <c r="BG140" s="26"/>
      <c r="BY140" s="26"/>
      <c r="CH140" s="8"/>
    </row>
    <row r="141" spans="1:86" s="4" customFormat="1" x14ac:dyDescent="0.25">
      <c r="A141" s="5"/>
      <c r="D141" s="13"/>
      <c r="L141" s="13"/>
      <c r="AY141" s="26"/>
      <c r="BG141" s="26"/>
      <c r="BY141" s="26"/>
      <c r="CH141" s="8"/>
    </row>
    <row r="142" spans="1:86" s="4" customFormat="1" x14ac:dyDescent="0.25">
      <c r="A142" s="5"/>
      <c r="D142" s="13"/>
      <c r="L142" s="13"/>
      <c r="AY142" s="26"/>
      <c r="BG142" s="26"/>
      <c r="BY142" s="26"/>
      <c r="CH142" s="8"/>
    </row>
    <row r="143" spans="1:86" s="4" customFormat="1" x14ac:dyDescent="0.25">
      <c r="A143" s="5"/>
      <c r="D143" s="13"/>
      <c r="L143" s="13"/>
      <c r="AY143" s="26"/>
      <c r="BG143" s="26"/>
      <c r="BY143" s="26"/>
      <c r="CH143" s="8"/>
    </row>
    <row r="144" spans="1:86" s="4" customFormat="1" x14ac:dyDescent="0.25">
      <c r="A144" s="5"/>
      <c r="D144" s="13"/>
      <c r="L144" s="13"/>
      <c r="AY144" s="26"/>
      <c r="BG144" s="26"/>
      <c r="BY144" s="26"/>
      <c r="CH144" s="8"/>
    </row>
    <row r="145" spans="1:86" s="4" customFormat="1" x14ac:dyDescent="0.25">
      <c r="A145" s="5"/>
      <c r="D145" s="13"/>
      <c r="L145" s="13"/>
      <c r="AY145" s="26"/>
      <c r="BG145" s="26"/>
      <c r="BY145" s="26"/>
      <c r="CH145" s="8"/>
    </row>
    <row r="146" spans="1:86" s="4" customFormat="1" x14ac:dyDescent="0.25">
      <c r="A146" s="5"/>
      <c r="D146" s="13"/>
      <c r="L146" s="13"/>
      <c r="AY146" s="26"/>
      <c r="BG146" s="26"/>
      <c r="BY146" s="26"/>
      <c r="CH146" s="8"/>
    </row>
    <row r="147" spans="1:86" s="4" customFormat="1" x14ac:dyDescent="0.25">
      <c r="A147" s="5"/>
      <c r="D147" s="13"/>
      <c r="L147" s="13"/>
      <c r="AY147" s="26"/>
      <c r="BG147" s="26"/>
      <c r="BY147" s="26"/>
      <c r="CH147" s="8"/>
    </row>
    <row r="148" spans="1:86" s="4" customFormat="1" x14ac:dyDescent="0.25">
      <c r="A148" s="5"/>
      <c r="D148" s="13"/>
      <c r="L148" s="13"/>
      <c r="AY148" s="26"/>
      <c r="BG148" s="26"/>
      <c r="BY148" s="26"/>
      <c r="CH148" s="8"/>
    </row>
    <row r="149" spans="1:86" s="4" customFormat="1" x14ac:dyDescent="0.25">
      <c r="A149" s="5"/>
      <c r="D149" s="13"/>
      <c r="L149" s="13"/>
      <c r="AY149" s="26"/>
      <c r="BG149" s="26"/>
      <c r="BY149" s="26"/>
      <c r="CH149" s="8"/>
    </row>
    <row r="150" spans="1:86" s="4" customFormat="1" x14ac:dyDescent="0.25">
      <c r="A150" s="5"/>
      <c r="D150" s="13"/>
      <c r="L150" s="13"/>
      <c r="AY150" s="26"/>
      <c r="BG150" s="26"/>
      <c r="BY150" s="26"/>
      <c r="CH150" s="8"/>
    </row>
    <row r="151" spans="1:86" s="4" customFormat="1" x14ac:dyDescent="0.25">
      <c r="A151" s="5"/>
      <c r="D151" s="13"/>
      <c r="L151" s="13"/>
      <c r="AY151" s="26"/>
      <c r="BG151" s="26"/>
      <c r="BY151" s="26"/>
      <c r="CH151" s="8"/>
    </row>
    <row r="152" spans="1:86" s="4" customFormat="1" x14ac:dyDescent="0.25">
      <c r="A152" s="5"/>
      <c r="D152" s="13"/>
      <c r="L152" s="13"/>
      <c r="AY152" s="26"/>
      <c r="BG152" s="26"/>
      <c r="BY152" s="26"/>
      <c r="CH152" s="8"/>
    </row>
    <row r="153" spans="1:86" s="4" customFormat="1" x14ac:dyDescent="0.25">
      <c r="A153" s="5"/>
      <c r="D153" s="13"/>
      <c r="L153" s="13"/>
      <c r="AY153" s="26"/>
      <c r="BG153" s="26"/>
      <c r="BY153" s="26"/>
      <c r="CH153" s="8"/>
    </row>
    <row r="154" spans="1:86" s="4" customFormat="1" x14ac:dyDescent="0.25">
      <c r="A154" s="5"/>
      <c r="D154" s="13"/>
      <c r="L154" s="13"/>
      <c r="AY154" s="26"/>
      <c r="BG154" s="26"/>
      <c r="BY154" s="26"/>
      <c r="CH154" s="8"/>
    </row>
    <row r="155" spans="1:86" s="4" customFormat="1" x14ac:dyDescent="0.25">
      <c r="A155" s="5"/>
      <c r="D155" s="13"/>
      <c r="L155" s="13"/>
      <c r="AY155" s="26"/>
      <c r="BG155" s="26"/>
      <c r="BY155" s="26"/>
      <c r="CH155" s="8"/>
    </row>
    <row r="156" spans="1:86" s="4" customFormat="1" x14ac:dyDescent="0.25">
      <c r="A156" s="5"/>
      <c r="D156" s="13"/>
      <c r="L156" s="13"/>
      <c r="AY156" s="26"/>
      <c r="BG156" s="26"/>
      <c r="BY156" s="26"/>
      <c r="CH156" s="8"/>
    </row>
    <row r="157" spans="1:86" s="4" customFormat="1" x14ac:dyDescent="0.25">
      <c r="A157" s="5"/>
      <c r="D157" s="13"/>
      <c r="L157" s="13"/>
      <c r="AY157" s="26"/>
      <c r="BG157" s="26"/>
      <c r="BY157" s="26"/>
      <c r="CH157" s="8"/>
    </row>
    <row r="158" spans="1:86" s="4" customFormat="1" x14ac:dyDescent="0.25">
      <c r="A158" s="5"/>
      <c r="D158" s="13"/>
      <c r="L158" s="13"/>
      <c r="AY158" s="26"/>
      <c r="BG158" s="26"/>
      <c r="BY158" s="26"/>
      <c r="CH158" s="8"/>
    </row>
    <row r="159" spans="1:86" s="4" customFormat="1" x14ac:dyDescent="0.25">
      <c r="A159" s="5"/>
      <c r="D159" s="13"/>
      <c r="L159" s="13"/>
      <c r="AY159" s="26"/>
      <c r="BG159" s="26"/>
      <c r="BY159" s="26"/>
      <c r="CH159" s="8"/>
    </row>
    <row r="160" spans="1:86" s="4" customFormat="1" x14ac:dyDescent="0.25">
      <c r="A160" s="5"/>
      <c r="D160" s="13"/>
      <c r="L160" s="13"/>
      <c r="AY160" s="26"/>
      <c r="BG160" s="26"/>
      <c r="BY160" s="26"/>
      <c r="CH160" s="8"/>
    </row>
    <row r="161" spans="1:86" s="4" customFormat="1" x14ac:dyDescent="0.25">
      <c r="A161" s="5"/>
      <c r="D161" s="13"/>
      <c r="L161" s="13"/>
      <c r="AY161" s="26"/>
      <c r="BG161" s="26"/>
      <c r="BY161" s="26"/>
      <c r="CH161" s="8"/>
    </row>
    <row r="162" spans="1:86" s="4" customFormat="1" x14ac:dyDescent="0.25">
      <c r="A162" s="5"/>
      <c r="D162" s="13"/>
      <c r="L162" s="13"/>
      <c r="AY162" s="26"/>
      <c r="BG162" s="26"/>
      <c r="BY162" s="26"/>
      <c r="CH162" s="8"/>
    </row>
    <row r="163" spans="1:86" s="4" customFormat="1" x14ac:dyDescent="0.25">
      <c r="A163" s="5"/>
      <c r="D163" s="13"/>
      <c r="L163" s="13"/>
      <c r="AY163" s="26"/>
      <c r="BG163" s="26"/>
      <c r="BY163" s="26"/>
      <c r="CH163" s="8"/>
    </row>
    <row r="164" spans="1:86" s="4" customFormat="1" x14ac:dyDescent="0.25">
      <c r="A164" s="5"/>
      <c r="D164" s="13"/>
      <c r="L164" s="13"/>
      <c r="AY164" s="26"/>
      <c r="BG164" s="26"/>
      <c r="BY164" s="26"/>
      <c r="CH164" s="8"/>
    </row>
    <row r="165" spans="1:86" s="4" customFormat="1" x14ac:dyDescent="0.25">
      <c r="A165" s="5"/>
      <c r="D165" s="13"/>
      <c r="L165" s="13"/>
      <c r="AY165" s="26"/>
      <c r="BG165" s="26"/>
      <c r="BY165" s="26"/>
      <c r="CH165" s="8"/>
    </row>
    <row r="166" spans="1:86" s="4" customFormat="1" x14ac:dyDescent="0.25">
      <c r="A166" s="5"/>
      <c r="D166" s="13"/>
      <c r="L166" s="13"/>
      <c r="AY166" s="26"/>
      <c r="BG166" s="26"/>
      <c r="BY166" s="26"/>
      <c r="CH166" s="8"/>
    </row>
    <row r="167" spans="1:86" s="4" customFormat="1" x14ac:dyDescent="0.25">
      <c r="A167" s="5"/>
      <c r="D167" s="13"/>
      <c r="L167" s="13"/>
      <c r="AY167" s="26"/>
      <c r="BG167" s="26"/>
      <c r="BY167" s="26"/>
      <c r="CH167" s="8"/>
    </row>
    <row r="168" spans="1:86" s="4" customFormat="1" x14ac:dyDescent="0.25">
      <c r="A168" s="5"/>
      <c r="D168" s="13"/>
      <c r="L168" s="13"/>
      <c r="AY168" s="26"/>
      <c r="BG168" s="26"/>
      <c r="BY168" s="26"/>
      <c r="CH168" s="8"/>
    </row>
    <row r="169" spans="1:86" s="4" customFormat="1" x14ac:dyDescent="0.25">
      <c r="A169" s="5"/>
      <c r="D169" s="13"/>
      <c r="L169" s="13"/>
      <c r="AY169" s="26"/>
      <c r="BG169" s="26"/>
      <c r="BY169" s="26"/>
      <c r="CH169" s="8"/>
    </row>
    <row r="170" spans="1:86" s="4" customFormat="1" x14ac:dyDescent="0.25">
      <c r="A170" s="5"/>
      <c r="D170" s="13"/>
      <c r="L170" s="13"/>
      <c r="AY170" s="26"/>
      <c r="BG170" s="26"/>
      <c r="BY170" s="26"/>
      <c r="CH170" s="8"/>
    </row>
    <row r="171" spans="1:86" s="4" customFormat="1" x14ac:dyDescent="0.25">
      <c r="A171" s="5"/>
      <c r="D171" s="13"/>
      <c r="L171" s="13"/>
      <c r="AY171" s="26"/>
      <c r="BG171" s="26"/>
      <c r="BY171" s="26"/>
      <c r="CH171" s="8"/>
    </row>
    <row r="172" spans="1:86" s="4" customFormat="1" x14ac:dyDescent="0.25">
      <c r="A172" s="5"/>
      <c r="D172" s="13"/>
      <c r="L172" s="13"/>
      <c r="AY172" s="26"/>
      <c r="BG172" s="26"/>
      <c r="BY172" s="26"/>
      <c r="CH172" s="8"/>
    </row>
    <row r="173" spans="1:86" s="4" customFormat="1" x14ac:dyDescent="0.25">
      <c r="A173" s="5"/>
      <c r="D173" s="13"/>
      <c r="L173" s="13"/>
      <c r="AY173" s="26"/>
      <c r="BG173" s="26"/>
      <c r="BY173" s="26"/>
      <c r="CH173" s="8"/>
    </row>
    <row r="174" spans="1:86" s="4" customFormat="1" x14ac:dyDescent="0.25">
      <c r="A174" s="5"/>
      <c r="D174" s="13"/>
      <c r="L174" s="13"/>
      <c r="AY174" s="26"/>
      <c r="BG174" s="26"/>
      <c r="BY174" s="26"/>
      <c r="CH174" s="8"/>
    </row>
    <row r="175" spans="1:86" s="4" customFormat="1" x14ac:dyDescent="0.25">
      <c r="A175" s="5"/>
      <c r="D175" s="13"/>
      <c r="L175" s="13"/>
      <c r="AY175" s="26"/>
      <c r="BG175" s="26"/>
      <c r="BY175" s="26"/>
      <c r="CH175" s="8"/>
    </row>
    <row r="176" spans="1:86" s="4" customFormat="1" x14ac:dyDescent="0.25">
      <c r="A176" s="5"/>
      <c r="D176" s="13"/>
      <c r="L176" s="13"/>
      <c r="AY176" s="26"/>
      <c r="BG176" s="26"/>
      <c r="BY176" s="26"/>
      <c r="CH176" s="8"/>
    </row>
    <row r="177" spans="1:86" s="4" customFormat="1" x14ac:dyDescent="0.25">
      <c r="A177" s="5"/>
      <c r="D177" s="13"/>
      <c r="L177" s="13"/>
      <c r="AY177" s="26"/>
      <c r="BG177" s="26"/>
      <c r="BY177" s="26"/>
      <c r="CH177" s="8"/>
    </row>
    <row r="178" spans="1:86" s="4" customFormat="1" x14ac:dyDescent="0.25">
      <c r="A178" s="5"/>
      <c r="D178" s="13"/>
      <c r="L178" s="13"/>
      <c r="AY178" s="26"/>
      <c r="BG178" s="26"/>
      <c r="BY178" s="26"/>
      <c r="CH178" s="8"/>
    </row>
    <row r="179" spans="1:86" s="4" customFormat="1" x14ac:dyDescent="0.25">
      <c r="A179" s="5"/>
      <c r="D179" s="13"/>
      <c r="L179" s="13"/>
      <c r="AY179" s="26"/>
      <c r="BG179" s="26"/>
      <c r="BY179" s="26"/>
      <c r="CH179" s="8"/>
    </row>
    <row r="180" spans="1:86" s="4" customFormat="1" x14ac:dyDescent="0.25">
      <c r="A180" s="5"/>
      <c r="D180" s="13"/>
      <c r="L180" s="13"/>
      <c r="AY180" s="26"/>
      <c r="BG180" s="26"/>
      <c r="BY180" s="26"/>
      <c r="CH180" s="8"/>
    </row>
    <row r="181" spans="1:86" s="4" customFormat="1" x14ac:dyDescent="0.25">
      <c r="A181" s="5"/>
      <c r="D181" s="13"/>
      <c r="L181" s="13"/>
      <c r="AY181" s="26"/>
      <c r="BG181" s="26"/>
      <c r="BY181" s="26"/>
      <c r="CH181" s="8"/>
    </row>
    <row r="182" spans="1:86" s="4" customFormat="1" x14ac:dyDescent="0.25">
      <c r="A182" s="5"/>
      <c r="D182" s="13"/>
      <c r="L182" s="13"/>
      <c r="AY182" s="26"/>
      <c r="BG182" s="26"/>
      <c r="BY182" s="26"/>
      <c r="CH182" s="8"/>
    </row>
    <row r="183" spans="1:86" s="4" customFormat="1" x14ac:dyDescent="0.25">
      <c r="A183" s="5"/>
      <c r="D183" s="13"/>
      <c r="L183" s="13"/>
      <c r="AY183" s="26"/>
      <c r="BG183" s="26"/>
      <c r="BY183" s="26"/>
      <c r="CH183" s="8"/>
    </row>
    <row r="184" spans="1:86" s="4" customFormat="1" x14ac:dyDescent="0.25">
      <c r="A184" s="5"/>
      <c r="D184" s="13"/>
      <c r="L184" s="13"/>
      <c r="AY184" s="26"/>
      <c r="BG184" s="26"/>
      <c r="BY184" s="26"/>
      <c r="CH184" s="8"/>
    </row>
    <row r="185" spans="1:86" s="4" customFormat="1" x14ac:dyDescent="0.25">
      <c r="A185" s="5"/>
      <c r="D185" s="13"/>
      <c r="L185" s="13"/>
      <c r="AY185" s="26"/>
      <c r="BG185" s="26"/>
      <c r="BY185" s="26"/>
      <c r="CH185" s="8"/>
    </row>
    <row r="186" spans="1:86" s="4" customFormat="1" x14ac:dyDescent="0.25">
      <c r="A186" s="5"/>
      <c r="D186" s="13"/>
      <c r="L186" s="13"/>
      <c r="AY186" s="26"/>
      <c r="BG186" s="26"/>
      <c r="BY186" s="26"/>
      <c r="CH186" s="8"/>
    </row>
    <row r="187" spans="1:86" s="4" customFormat="1" x14ac:dyDescent="0.25">
      <c r="A187" s="5"/>
      <c r="D187" s="13"/>
      <c r="L187" s="13"/>
      <c r="AY187" s="26"/>
      <c r="BG187" s="26"/>
      <c r="BY187" s="26"/>
      <c r="CH187" s="8"/>
    </row>
    <row r="188" spans="1:86" s="4" customFormat="1" x14ac:dyDescent="0.25">
      <c r="A188" s="5"/>
      <c r="D188" s="13"/>
      <c r="L188" s="13"/>
      <c r="AY188" s="26"/>
      <c r="BG188" s="26"/>
      <c r="BY188" s="26"/>
      <c r="CH188" s="8"/>
    </row>
    <row r="189" spans="1:86" s="4" customFormat="1" x14ac:dyDescent="0.25">
      <c r="A189" s="5"/>
      <c r="D189" s="13"/>
      <c r="L189" s="13"/>
      <c r="AY189" s="26"/>
      <c r="BG189" s="26"/>
      <c r="BY189" s="26"/>
      <c r="CH189" s="8"/>
    </row>
    <row r="190" spans="1:86" s="4" customFormat="1" x14ac:dyDescent="0.25">
      <c r="A190" s="5"/>
      <c r="D190" s="13"/>
      <c r="L190" s="13"/>
      <c r="AY190" s="26"/>
      <c r="BG190" s="26"/>
      <c r="BY190" s="26"/>
      <c r="CH190" s="8"/>
    </row>
    <row r="191" spans="1:86" s="4" customFormat="1" x14ac:dyDescent="0.25">
      <c r="A191" s="5"/>
      <c r="D191" s="13"/>
      <c r="L191" s="13"/>
      <c r="AY191" s="26"/>
      <c r="BG191" s="26"/>
      <c r="BY191" s="26"/>
      <c r="CH191" s="8"/>
    </row>
    <row r="192" spans="1:86" s="4" customFormat="1" x14ac:dyDescent="0.25">
      <c r="A192" s="5"/>
      <c r="D192" s="13"/>
      <c r="L192" s="13"/>
      <c r="AY192" s="26"/>
      <c r="BG192" s="26"/>
      <c r="BY192" s="26"/>
      <c r="CH192" s="8"/>
    </row>
    <row r="193" spans="1:86" s="4" customFormat="1" x14ac:dyDescent="0.25">
      <c r="A193" s="5"/>
      <c r="D193" s="13"/>
      <c r="L193" s="13"/>
      <c r="AY193" s="26"/>
      <c r="BG193" s="26"/>
      <c r="BY193" s="26"/>
      <c r="CH193" s="8"/>
    </row>
    <row r="194" spans="1:86" s="4" customFormat="1" x14ac:dyDescent="0.25">
      <c r="A194" s="5"/>
      <c r="D194" s="13"/>
      <c r="L194" s="13"/>
      <c r="AY194" s="26"/>
      <c r="BG194" s="26"/>
      <c r="BY194" s="26"/>
      <c r="CH194" s="8"/>
    </row>
    <row r="195" spans="1:86" s="4" customFormat="1" x14ac:dyDescent="0.25">
      <c r="A195" s="5"/>
      <c r="D195" s="13"/>
      <c r="L195" s="13"/>
      <c r="AY195" s="26"/>
      <c r="BG195" s="26"/>
      <c r="BY195" s="26"/>
      <c r="CH195" s="8"/>
    </row>
    <row r="196" spans="1:86" s="4" customFormat="1" x14ac:dyDescent="0.25">
      <c r="A196" s="5"/>
      <c r="D196" s="13"/>
      <c r="L196" s="13"/>
      <c r="AY196" s="26"/>
      <c r="BG196" s="26"/>
      <c r="BY196" s="26"/>
      <c r="CH196" s="8"/>
    </row>
    <row r="197" spans="1:86" s="4" customFormat="1" x14ac:dyDescent="0.25">
      <c r="A197" s="5"/>
      <c r="D197" s="13"/>
      <c r="L197" s="13"/>
      <c r="AY197" s="26"/>
      <c r="BG197" s="26"/>
      <c r="BY197" s="26"/>
      <c r="CH197" s="8"/>
    </row>
    <row r="198" spans="1:86" s="4" customFormat="1" x14ac:dyDescent="0.25">
      <c r="A198" s="5"/>
      <c r="D198" s="13"/>
      <c r="L198" s="13"/>
      <c r="AY198" s="26"/>
      <c r="BG198" s="26"/>
      <c r="BY198" s="26"/>
      <c r="CH198" s="8"/>
    </row>
    <row r="199" spans="1:86" s="4" customFormat="1" x14ac:dyDescent="0.25">
      <c r="A199" s="5"/>
      <c r="D199" s="13"/>
      <c r="L199" s="13"/>
      <c r="AY199" s="26"/>
      <c r="BG199" s="26"/>
      <c r="BY199" s="26"/>
      <c r="CH199" s="8"/>
    </row>
    <row r="200" spans="1:86" s="4" customFormat="1" x14ac:dyDescent="0.25">
      <c r="A200" s="5"/>
      <c r="D200" s="13"/>
      <c r="L200" s="13"/>
      <c r="AY200" s="26"/>
      <c r="BG200" s="26"/>
      <c r="BY200" s="26"/>
      <c r="CH200" s="8"/>
    </row>
    <row r="201" spans="1:86" s="4" customFormat="1" x14ac:dyDescent="0.25">
      <c r="A201" s="5"/>
      <c r="D201" s="13"/>
      <c r="L201" s="13"/>
      <c r="AY201" s="26"/>
      <c r="BG201" s="26"/>
      <c r="BY201" s="26"/>
      <c r="CH201" s="8"/>
    </row>
    <row r="202" spans="1:86" s="4" customFormat="1" x14ac:dyDescent="0.25">
      <c r="A202" s="5"/>
      <c r="D202" s="13"/>
      <c r="L202" s="13"/>
      <c r="AY202" s="26"/>
      <c r="BG202" s="26"/>
      <c r="BY202" s="26"/>
      <c r="CH202" s="8"/>
    </row>
    <row r="203" spans="1:86" s="4" customFormat="1" x14ac:dyDescent="0.25">
      <c r="A203" s="5"/>
      <c r="D203" s="13"/>
      <c r="L203" s="13"/>
      <c r="AY203" s="26"/>
      <c r="BG203" s="26"/>
      <c r="BY203" s="26"/>
      <c r="CH203" s="8"/>
    </row>
    <row r="204" spans="1:86" s="4" customFormat="1" x14ac:dyDescent="0.25">
      <c r="A204" s="5"/>
      <c r="D204" s="13"/>
      <c r="L204" s="13"/>
      <c r="AY204" s="26"/>
      <c r="BG204" s="26"/>
      <c r="BY204" s="26"/>
      <c r="CH204" s="8"/>
    </row>
    <row r="205" spans="1:86" s="4" customFormat="1" x14ac:dyDescent="0.25">
      <c r="A205" s="5"/>
      <c r="D205" s="13"/>
      <c r="L205" s="13"/>
      <c r="AY205" s="26"/>
      <c r="BG205" s="26"/>
      <c r="BY205" s="26"/>
      <c r="CH205" s="8"/>
    </row>
    <row r="206" spans="1:86" s="4" customFormat="1" x14ac:dyDescent="0.25">
      <c r="A206" s="5"/>
      <c r="D206" s="13"/>
      <c r="L206" s="13"/>
      <c r="AY206" s="26"/>
      <c r="BG206" s="26"/>
      <c r="BY206" s="26"/>
      <c r="CH206" s="8"/>
    </row>
    <row r="207" spans="1:86" s="4" customFormat="1" x14ac:dyDescent="0.25">
      <c r="A207" s="5"/>
      <c r="D207" s="13"/>
      <c r="L207" s="13"/>
      <c r="AY207" s="26"/>
      <c r="BG207" s="26"/>
      <c r="BY207" s="26"/>
      <c r="CH207" s="8"/>
    </row>
    <row r="208" spans="1:86" s="4" customFormat="1" x14ac:dyDescent="0.25">
      <c r="A208" s="5"/>
      <c r="D208" s="13"/>
      <c r="L208" s="13"/>
      <c r="AY208" s="26"/>
      <c r="BG208" s="26"/>
      <c r="BY208" s="26"/>
      <c r="CH208" s="8"/>
    </row>
    <row r="209" spans="1:86" s="4" customFormat="1" x14ac:dyDescent="0.25">
      <c r="A209" s="5"/>
      <c r="D209" s="13"/>
      <c r="L209" s="13"/>
      <c r="AY209" s="26"/>
      <c r="BG209" s="26"/>
      <c r="BY209" s="26"/>
      <c r="CH209" s="8"/>
    </row>
    <row r="210" spans="1:86" s="4" customFormat="1" x14ac:dyDescent="0.25">
      <c r="A210" s="5"/>
      <c r="D210" s="13"/>
      <c r="L210" s="13"/>
      <c r="AY210" s="26"/>
      <c r="BG210" s="26"/>
      <c r="BY210" s="26"/>
      <c r="CH210" s="8"/>
    </row>
    <row r="211" spans="1:86" s="4" customFormat="1" x14ac:dyDescent="0.25">
      <c r="A211" s="5"/>
      <c r="D211" s="13"/>
      <c r="L211" s="13"/>
      <c r="AY211" s="26"/>
      <c r="BG211" s="26"/>
      <c r="BY211" s="26"/>
      <c r="CH211" s="8"/>
    </row>
    <row r="212" spans="1:86" s="4" customFormat="1" x14ac:dyDescent="0.25">
      <c r="A212" s="5"/>
      <c r="D212" s="13"/>
      <c r="L212" s="13"/>
      <c r="AY212" s="26"/>
      <c r="BG212" s="26"/>
      <c r="BY212" s="26"/>
      <c r="CH212" s="8"/>
    </row>
    <row r="213" spans="1:86" s="4" customFormat="1" x14ac:dyDescent="0.25">
      <c r="A213" s="5"/>
      <c r="D213" s="13"/>
      <c r="L213" s="13"/>
      <c r="AY213" s="26"/>
      <c r="BG213" s="26"/>
      <c r="BY213" s="26"/>
      <c r="CH213" s="8"/>
    </row>
    <row r="214" spans="1:86" s="4" customFormat="1" x14ac:dyDescent="0.25">
      <c r="A214" s="5"/>
      <c r="D214" s="13"/>
      <c r="L214" s="13"/>
      <c r="AY214" s="26"/>
      <c r="BG214" s="26"/>
      <c r="BY214" s="26"/>
      <c r="CH214" s="8"/>
    </row>
    <row r="215" spans="1:86" s="4" customFormat="1" x14ac:dyDescent="0.25">
      <c r="A215" s="5"/>
      <c r="D215" s="13"/>
      <c r="L215" s="13"/>
      <c r="AY215" s="26"/>
      <c r="BG215" s="26"/>
      <c r="BY215" s="26"/>
      <c r="CH215" s="8"/>
    </row>
  </sheetData>
  <mergeCells count="10">
    <mergeCell ref="A2:D4"/>
    <mergeCell ref="A14:D14"/>
    <mergeCell ref="CH6:CH12"/>
    <mergeCell ref="B21:D21"/>
    <mergeCell ref="B19:D19"/>
    <mergeCell ref="B20:D20"/>
    <mergeCell ref="B6:B12"/>
    <mergeCell ref="C6:C12"/>
    <mergeCell ref="D6:D12"/>
    <mergeCell ref="CG6:CG12"/>
  </mergeCells>
  <pageMargins left="0.7" right="0.7" top="0.75" bottom="0.75" header="0.3" footer="0.3"/>
  <pageSetup paperSize="9" orientation="portrait" r:id="rId1"/>
  <headerFooter differentFirst="1">
    <oddHeader>&amp;C&amp;P</oddHeader>
    <firstHeader>&amp;R2022 m.            d. Preliminariosios sutarties Nr. _
 dėl maisto produktų (obuolių) centralizuoto pirkimo II dalies 
2 priedas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Cironkienė</dc:creator>
  <cp:lastModifiedBy>Windows User</cp:lastModifiedBy>
  <cp:lastPrinted>2022-10-03T14:27:02Z</cp:lastPrinted>
  <dcterms:created xsi:type="dcterms:W3CDTF">2006-09-16T00:00:00Z</dcterms:created>
  <dcterms:modified xsi:type="dcterms:W3CDTF">2022-10-14T11:59:15Z</dcterms:modified>
</cp:coreProperties>
</file>