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nemika\Desktop\Obuoliai\Failai į tinklalapį\Viešinimui_obuolių pirkimas_I pirkimo dalis\"/>
    </mc:Choice>
  </mc:AlternateContent>
  <bookViews>
    <workbookView xWindow="0" yWindow="0" windowWidth="28800" windowHeight="11700"/>
  </bookViews>
  <sheets>
    <sheet name="Lapas2" sheetId="2" r:id="rId1"/>
  </sheets>
  <calcPr calcId="162913"/>
</workbook>
</file>

<file path=xl/calcChain.xml><?xml version="1.0" encoding="utf-8"?>
<calcChain xmlns="http://schemas.openxmlformats.org/spreadsheetml/2006/main">
  <c r="CH24" i="2" l="1"/>
  <c r="CH25" i="2" s="1"/>
  <c r="D19" i="2" l="1"/>
  <c r="D18" i="2"/>
  <c r="D17" i="2"/>
  <c r="D16" i="2"/>
  <c r="D22" i="2" l="1"/>
  <c r="D21" i="2"/>
  <c r="D15" i="2"/>
  <c r="D20" i="2" l="1"/>
</calcChain>
</file>

<file path=xl/sharedStrings.xml><?xml version="1.0" encoding="utf-8"?>
<sst xmlns="http://schemas.openxmlformats.org/spreadsheetml/2006/main" count="524" uniqueCount="515">
  <si>
    <t>Maisto produkto pavadinimas</t>
  </si>
  <si>
    <t>Mato vnt.</t>
  </si>
  <si>
    <t>Poreikis (orienta-cinis metams)</t>
  </si>
  <si>
    <t>kg</t>
  </si>
  <si>
    <t>1</t>
  </si>
  <si>
    <t>Kauno  lopšelis-darželis „Boružėlė“</t>
  </si>
  <si>
    <t>Kauno lopšelis-darželis „Čiauškutis“</t>
  </si>
  <si>
    <t>Kauno lopšelis-darželis „Daigelis“</t>
  </si>
  <si>
    <t>Kauno lopšelis-darželis „Dobilėlis“</t>
  </si>
  <si>
    <t>Kauno lopšelis-darželis „Drevinukas“</t>
  </si>
  <si>
    <t>Kauno lopšelis-darželis „Ežiukas“</t>
  </si>
  <si>
    <t>Kauno lopšelis-darželis „Gandriukas“</t>
  </si>
  <si>
    <t>Kauno lopšelis-darželis „Giliukas“</t>
  </si>
  <si>
    <t>Kauno lopšelis-darželis „Gintarėlis“</t>
  </si>
  <si>
    <t>Kauno lopšelis-darželis „Girinukas“</t>
  </si>
  <si>
    <t>Kauno lopšelis-darželis „Girstutis“</t>
  </si>
  <si>
    <t>Kauno lopšelis-darželis „Klausutis“</t>
  </si>
  <si>
    <t>Kauno lopšelis-darželis „Klumpelė“</t>
  </si>
  <si>
    <t>Kauno lopšelis-darželis „Kregždutė“</t>
  </si>
  <si>
    <t>Kauno lopšelis-darželis „Kūlverstukas“</t>
  </si>
  <si>
    <t>Kauno lopšelis-darželis „Lakštutė“</t>
  </si>
  <si>
    <t>Kauno lopšelis-darželis „Liepaitė“</t>
  </si>
  <si>
    <t>Kauno lopšelis-darželis „Linelis“</t>
  </si>
  <si>
    <t>Kauno lopšelis-darželis „Malūnėlis“</t>
  </si>
  <si>
    <t>Kauno lopšelis-darželis „Mažylis“</t>
  </si>
  <si>
    <t>Kauno lopšelis-darželis „Naminukas“</t>
  </si>
  <si>
    <t>Kauno lopšelis-darželis „Nežiniukas“</t>
  </si>
  <si>
    <t>Kauno lopšelis-darželis „Obelėlė“</t>
  </si>
  <si>
    <t>Kauno lopšelis-darželis „Pagrandukas“</t>
  </si>
  <si>
    <t>Kauno Panemunės lopšelis-darželis</t>
  </si>
  <si>
    <t>Kauno lopšelis-darželis „Pasaka“</t>
  </si>
  <si>
    <t>Kauno sanatorinis lopšelis-darželis „Pienė“</t>
  </si>
  <si>
    <t>Kauno lopšelis-darželis „Pušaitė“</t>
  </si>
  <si>
    <t>Kauno sanatorinis lopšelis-darželis „Pušynėlis“</t>
  </si>
  <si>
    <t>Kauno lopšelis-darželis „Rasytė“</t>
  </si>
  <si>
    <t>Kauno lopšelis-darželis „Rokutis“</t>
  </si>
  <si>
    <t>Kauno  lopšelis-darželis „Sadutė“</t>
  </si>
  <si>
    <t>Kauno  lopšelis-darželis „Saulutė“</t>
  </si>
  <si>
    <t>Kauno lopšelis-darželis „Smalsutis“</t>
  </si>
  <si>
    <t>Kauno lopšelis-darželis „Spindulėlis“</t>
  </si>
  <si>
    <t>Kauno lopšelis-darželis „Spindulys“</t>
  </si>
  <si>
    <t>Kauno lopšelis-darželis „Spragtukas“</t>
  </si>
  <si>
    <t>Kauno lopšelis-darželis „Svirnelis“</t>
  </si>
  <si>
    <t>Kauno Šančių lopšelis-darželis</t>
  </si>
  <si>
    <t>Kauno lopšelis-darželis „Šarkelė“</t>
  </si>
  <si>
    <t>Kauno lopšelis-darželis „Šermukšnėlis“</t>
  </si>
  <si>
    <t>Kauno lopšelis-darželis „Šilelis“</t>
  </si>
  <si>
    <t>Kauno lopšelis-darželis „Šilinukas“</t>
  </si>
  <si>
    <t>Kauno lopšelis-darželis „Šnekutis“</t>
  </si>
  <si>
    <t>Kauno Tirkiliškių lopšelis-darželis</t>
  </si>
  <si>
    <t>Kauno lopšelis-darželis „Tukas“</t>
  </si>
  <si>
    <t>Kauno lopšelis-darželis „Vaidilutė“</t>
  </si>
  <si>
    <t>Kauno lopšelis-darželis „Vaikystė“</t>
  </si>
  <si>
    <t>Kauno lopšelis-darželis „Varpelis“</t>
  </si>
  <si>
    <t>Kauno lopšelis-darželis „Vėrinėlis“</t>
  </si>
  <si>
    <t>Kauno lopšelis-darželis „Vilnelė“</t>
  </si>
  <si>
    <t>Kauno lopšelis-darželis „Vyturėlis“</t>
  </si>
  <si>
    <t>Kauno lopšelis-darželis „Volungėlė“</t>
  </si>
  <si>
    <t>Kauno lopšelis-darželis „Žara“</t>
  </si>
  <si>
    <t>Kauno lopšelis-darželis „Želmenėlis“</t>
  </si>
  <si>
    <t>Kauno lopšeli-darželis „Žemyna“</t>
  </si>
  <si>
    <t>Kauno lopšelis-darželis „Židinėlis“</t>
  </si>
  <si>
    <t>Kauno lopšelis-darželis „Žiedelis“</t>
  </si>
  <si>
    <t>Kauno lopšelis-darželis „Žilvitis“</t>
  </si>
  <si>
    <t>Kauno lopšelis-darželis „Žingsnelis“</t>
  </si>
  <si>
    <t>Kauno lopšelis-darželis „Žuvintas“</t>
  </si>
  <si>
    <t>Kauno lopšelis-darželis „Žvangutis“</t>
  </si>
  <si>
    <t>Kauno menų darželis „Etiudas“</t>
  </si>
  <si>
    <t>Kauno Valdorfo darželis „Šaltinėlis“</t>
  </si>
  <si>
    <t xml:space="preserve">Kauno lopšelis-darželis „Ąžuoliukas“ </t>
  </si>
  <si>
    <t xml:space="preserve">Kauno lopšelis-darželis „Bitutė“ </t>
  </si>
  <si>
    <t xml:space="preserve">Kauno lopšelis-darželis „Aušrinė“ </t>
  </si>
  <si>
    <t>Mob.:</t>
  </si>
  <si>
    <t>Įstaigos kodas: 191633714</t>
  </si>
  <si>
    <t>Adresas: Antanavos g. 17, Kaunas</t>
  </si>
  <si>
    <t>Tel.: 39 15 93</t>
  </si>
  <si>
    <t xml:space="preserve">Mob.: 86 572 0890 </t>
  </si>
  <si>
    <t xml:space="preserve">Kauno Aleksoto lopšelis-darželis </t>
  </si>
  <si>
    <t>Įstaigos kodas: 191638070</t>
  </si>
  <si>
    <t>Adresas: K. Donelaičio g. 9a, Kaunas</t>
  </si>
  <si>
    <t>Tel.: 20 95 87</t>
  </si>
  <si>
    <t>El. paštas: darzelis@atzalele.kaunas.lm.lt</t>
  </si>
  <si>
    <t xml:space="preserve">Kauno lopšelis-darželis „Atžalėlė“ </t>
  </si>
  <si>
    <t>Įstaigos kodas: 191640865</t>
  </si>
  <si>
    <t>Adresas: Baltų pr. 49, Kaunas</t>
  </si>
  <si>
    <t>Tel.: 37 75 28</t>
  </si>
  <si>
    <t>Mob.: 86 868 3422</t>
  </si>
  <si>
    <t>Įstaigos kodas: 191635341</t>
  </si>
  <si>
    <t xml:space="preserve">Adresas: A. Mackevičiaus g. 101, Kaunas </t>
  </si>
  <si>
    <t xml:space="preserve">Tel.:42 28 90 </t>
  </si>
  <si>
    <t xml:space="preserve">Mob.: 86 123 1689 </t>
  </si>
  <si>
    <t>El. paštas: aviliukasvd@gmail.com</t>
  </si>
  <si>
    <t>Įstaigos kodas: 291642340</t>
  </si>
  <si>
    <t>Adresas:    Margio g. 17, Kaunas</t>
  </si>
  <si>
    <t>Tel.: 42 33 20</t>
  </si>
  <si>
    <t>Mob.: 86 872 9638</t>
  </si>
  <si>
    <t>El. paštas:azuoliukas.kaunas@gmail.com</t>
  </si>
  <si>
    <t>Įstaigos kodas: 191638451</t>
  </si>
  <si>
    <t>Adresas:    Taikos pr. 10, Kaunas</t>
  </si>
  <si>
    <t>Tel.: 73 24 59</t>
  </si>
  <si>
    <t>Mob.: 86 985 8184</t>
  </si>
  <si>
    <t>El. paštas: ldbitute50@gmail.com</t>
  </si>
  <si>
    <t>Įstaigos kodas: 195473374</t>
  </si>
  <si>
    <t>Adresas:    Bitininkų 19, Kaunas</t>
  </si>
  <si>
    <t xml:space="preserve">Tel.: 42 01 65 </t>
  </si>
  <si>
    <t>Mob.: 8 683 58902</t>
  </si>
  <si>
    <t>Įstaigos kodas: 191635722</t>
  </si>
  <si>
    <t>Adresas:    Prancūzų g. 68a, Kaunas</t>
  </si>
  <si>
    <t>Tel.: 34 80 39</t>
  </si>
  <si>
    <t>Mob.: 8 614 79169</t>
  </si>
  <si>
    <t>El. paštas: ciauskutis.darzelis@gmail.com</t>
  </si>
  <si>
    <t>Įstaigos kodas: 191637698</t>
  </si>
  <si>
    <t>Adresas:    Žagarės g. 5, Kaunas</t>
  </si>
  <si>
    <t>Tel.: 26 65 63</t>
  </si>
  <si>
    <t>El. paštas: lddaigelis@gmail.com</t>
  </si>
  <si>
    <t>Įstaigos kodas: 191633333</t>
  </si>
  <si>
    <t>Adresas: Panerių g. 44, Kaunas</t>
  </si>
  <si>
    <t>Tel.: 36 35 30</t>
  </si>
  <si>
    <t>Mob.: 86 869 4828</t>
  </si>
  <si>
    <t>Įstaigos kodas: 191634969</t>
  </si>
  <si>
    <t xml:space="preserve">Adresas:    R.Kalantos g. 116, Kaunas </t>
  </si>
  <si>
    <t>Tel.: 45 40 63</t>
  </si>
  <si>
    <t>Mob.: 86 110 1835</t>
  </si>
  <si>
    <t>El. paštas: drevinukas1@gmail.com</t>
  </si>
  <si>
    <t>Įstaigos kodas: 191828810</t>
  </si>
  <si>
    <t>Adresas:    A. Mapu g. 12, Kaunas</t>
  </si>
  <si>
    <t>Tel.: 42 34 43</t>
  </si>
  <si>
    <t>Mob.: 86 055 4084</t>
  </si>
  <si>
    <t>El. paštas: eziukas4@gmail.com</t>
  </si>
  <si>
    <t>Įstaigos kodas: 191634392</t>
  </si>
  <si>
    <t>Adresas: Ukmergės g. 19, Kaunas</t>
  </si>
  <si>
    <t>Tel.: 38 65 99</t>
  </si>
  <si>
    <t>El. paštas: ldg@gandriukas.kaunas.lm.lt</t>
  </si>
  <si>
    <t>Įstaigos kodas: 191639172</t>
  </si>
  <si>
    <t>Adresas:    Apuolės g. 29, Kaunas</t>
  </si>
  <si>
    <t>Tel.: 75 50 22</t>
  </si>
  <si>
    <t>Mob.: 86 526 0939</t>
  </si>
  <si>
    <t>El. paštas: giliuk@giliukas.kaunas.lm.lt</t>
  </si>
  <si>
    <t>Įstaigos kodas: 191641052</t>
  </si>
  <si>
    <t>Adresas:    Baltijos g. 28, Kaunas</t>
  </si>
  <si>
    <t>Tel.: 37 75 70</t>
  </si>
  <si>
    <t>Mob.: 86 124 9547</t>
  </si>
  <si>
    <t>El. paštas: l.d.gintarelis@gmail.com</t>
  </si>
  <si>
    <t>Įstaigos kodas: 191633529</t>
  </si>
  <si>
    <t>Adresas: Partizanų g. 52, Kaunas</t>
  </si>
  <si>
    <t>Tel.: 31 28 99</t>
  </si>
  <si>
    <t>Mob.: 86 879 4196</t>
  </si>
  <si>
    <t>El. paštas: girinukas@dokeda.lt</t>
  </si>
  <si>
    <t>Įstaigos kodas: 191642535</t>
  </si>
  <si>
    <t>Adresas:    Kovo 11-osios g. 25b, Kaunas</t>
  </si>
  <si>
    <t>Tel.: 45 46 49</t>
  </si>
  <si>
    <t>Mob.: 86 705 4220</t>
  </si>
  <si>
    <t>El. paštas: girstutis.darzelis@gmail.com</t>
  </si>
  <si>
    <t>Įstaigos kodas: 191638113</t>
  </si>
  <si>
    <t>Adresas:    Kovo 11-osios g. 14, Kaunas</t>
  </si>
  <si>
    <t xml:space="preserve">Tel.:45 43 09 </t>
  </si>
  <si>
    <t>Mob.: 86 159 0418</t>
  </si>
  <si>
    <t>El. paštas: ld@klausutis.kaunas.lm.lt</t>
  </si>
  <si>
    <t>Įstaigos kodas: 191642720</t>
  </si>
  <si>
    <t>Tel.: 42 24 48</t>
  </si>
  <si>
    <t>Mob.: 86 876 1080</t>
  </si>
  <si>
    <t>El. paštas: klevelis@gmail.com</t>
  </si>
  <si>
    <t>Įstaigos kodas: 191640299</t>
  </si>
  <si>
    <t>Adresas:    Pienių g. 14, Kaunas</t>
  </si>
  <si>
    <t>Tel.:37 75 81</t>
  </si>
  <si>
    <t>Mob.: 86 104 7691</t>
  </si>
  <si>
    <t xml:space="preserve">El. paštas: klumpele.darzelis@gmail.com </t>
  </si>
  <si>
    <t>Įstaigos kodas: 191640146</t>
  </si>
  <si>
    <t>Adresas:    P. Plechavičiaus g. 21</t>
  </si>
  <si>
    <t>Tel.: 31 24 50</t>
  </si>
  <si>
    <t>Mob.: 86 106 3897</t>
  </si>
  <si>
    <t>Įstaigos kodas: 191633290</t>
  </si>
  <si>
    <t>Adresas:    Birželio 23-iosios g. 21</t>
  </si>
  <si>
    <t>Tel.: 73 17 32</t>
  </si>
  <si>
    <t>Mob.: 86 473 0101</t>
  </si>
  <si>
    <t>Įstaigos kodas: 191641629</t>
  </si>
  <si>
    <t>Adresas:    Parko g. 10, Kaunas</t>
  </si>
  <si>
    <t>Tel.: 37 35 88</t>
  </si>
  <si>
    <t>Mob.: 86 863 3384</t>
  </si>
  <si>
    <t>El. paštas: dlakstute@yahoo.com</t>
  </si>
  <si>
    <t>Įstaigos kodas: 191639553</t>
  </si>
  <si>
    <t>Adresas:    K. Genio g. 7, Kaunas</t>
  </si>
  <si>
    <t>Tel.: 73 23 76</t>
  </si>
  <si>
    <t>Mob.: 86 854 3672</t>
  </si>
  <si>
    <t xml:space="preserve">El. paštas: liepaitedarzelis@gmail.com </t>
  </si>
  <si>
    <t>Įstaigos kodas: 191638832</t>
  </si>
  <si>
    <t>Adresas:    Savanorių pr. 236a, Kaunas</t>
  </si>
  <si>
    <t>Tel.: 31 23 35</t>
  </si>
  <si>
    <t>Mob.: 86 857 3230</t>
  </si>
  <si>
    <t>El. paštas: darzelis_linelis@inbox.lt</t>
  </si>
  <si>
    <t>Įstaigos kodas: 191638266</t>
  </si>
  <si>
    <t>Adresas: Kovo 11-osios g. 48, Kaunas</t>
  </si>
  <si>
    <t>Tel.: 35 12 46</t>
  </si>
  <si>
    <t>Mob.: 86 577 8887</t>
  </si>
  <si>
    <t xml:space="preserve">El. paštas: malunelis@hotmail.com </t>
  </si>
  <si>
    <t>Įstaigos kodas: 191639934</t>
  </si>
  <si>
    <t>Adresas:  P.Plechavičiaus g. 13, Kaunas</t>
  </si>
  <si>
    <t>Tel.: 38 67 35</t>
  </si>
  <si>
    <t>Mob.: 86 731 6116</t>
  </si>
  <si>
    <t xml:space="preserve">El. paštas: darz.mazylis@gmail.com </t>
  </si>
  <si>
    <t>Įstaigos kodas: 191641586</t>
  </si>
  <si>
    <t>Adresas:  Ašigalio g. 39, Kaunas</t>
  </si>
  <si>
    <t>Tel.: 38 66 08</t>
  </si>
  <si>
    <t>Mob.: 86 894 4428</t>
  </si>
  <si>
    <t xml:space="preserve">El. paštas: naminukas39@gmail.com </t>
  </si>
  <si>
    <t>Įstaigos kodas: 191642873</t>
  </si>
  <si>
    <t>Adresas: Vakarų g. 14, Kaunas</t>
  </si>
  <si>
    <t>Tel.: 73 35 42</t>
  </si>
  <si>
    <t>Mob.: 86 1593 994</t>
  </si>
  <si>
    <t>El. paštas: neziniukasdarzelis@gmail.com</t>
  </si>
  <si>
    <t>Įstaigos kodas: 191641771</t>
  </si>
  <si>
    <t xml:space="preserve">Adresas: K. Baršausko g. 76, Kaunas </t>
  </si>
  <si>
    <t>Tel.: 45 14 27</t>
  </si>
  <si>
    <t>Mob.: 86 860 1559</t>
  </si>
  <si>
    <t>Įstaigos kodas: 191636062</t>
  </si>
  <si>
    <t>Adresas: V. Krėvės pr. 58</t>
  </si>
  <si>
    <t>Tel.: 31 42 02</t>
  </si>
  <si>
    <t>Mob.: 86 730 4741</t>
  </si>
  <si>
    <t>El. paštas: darzelis@pagrandukas.kaunas.lm.lt</t>
  </si>
  <si>
    <t>Įstaigos kodas: 291635680</t>
  </si>
  <si>
    <t>Adresas:  Vaidoto g. 26a, Kaunas</t>
  </si>
  <si>
    <t>Tel.: 34 58 77</t>
  </si>
  <si>
    <t>Mob.: 86 132 0265</t>
  </si>
  <si>
    <t xml:space="preserve">El. paštas: panemunes28@gmail.com </t>
  </si>
  <si>
    <t>Įstaigos kodas: 291634240</t>
  </si>
  <si>
    <t>Adresas: V. Krėvės pr. 63a, Kaunas</t>
  </si>
  <si>
    <t>Tel.: 31 41 07</t>
  </si>
  <si>
    <t>Mob.: 86 437 0308</t>
  </si>
  <si>
    <t>Įstaigos kodas: 191642154</t>
  </si>
  <si>
    <t>Adresas: Birutės g. 9, Kaunas</t>
  </si>
  <si>
    <t>Tel.: 34 54 54</t>
  </si>
  <si>
    <t>Mob.: 86 158 5199</t>
  </si>
  <si>
    <t xml:space="preserve">El. paštas: info@piene.lt </t>
  </si>
  <si>
    <t>Įstaigos kodas: 191637926</t>
  </si>
  <si>
    <t>Adresas:  Varnių g. 49, Kaunas</t>
  </si>
  <si>
    <t>Tel.: 36 30 86</t>
  </si>
  <si>
    <t>Mob.: 86 836 5689</t>
  </si>
  <si>
    <t>El. paštas: ldpusaite@yahoo.com</t>
  </si>
  <si>
    <t>Įstaigos kodas: 191635875</t>
  </si>
  <si>
    <t>Adresas: Vaidoto g. 7a, Kaunas</t>
  </si>
  <si>
    <t>Tel.: 34 58 83</t>
  </si>
  <si>
    <t>Mob.: 86 858 1434</t>
  </si>
  <si>
    <t>El. paštas: ldpusynelis@gmail.com</t>
  </si>
  <si>
    <t>Įstaigos kodas: 191637011</t>
  </si>
  <si>
    <t>Adresas: Rasytės g. 5, Kaunas</t>
  </si>
  <si>
    <t>Tel.: 36 28 72</t>
  </si>
  <si>
    <t>Mob.: 86 848 5852</t>
  </si>
  <si>
    <t>El. paštas: rasytesdarzelis@gmail.com</t>
  </si>
  <si>
    <t>Įstaigos kodas: 191097825</t>
  </si>
  <si>
    <t>Adresas: Baltaragio g. 2, Kaunas</t>
  </si>
  <si>
    <t>Tel.: 43 60 49</t>
  </si>
  <si>
    <t>Mob.: 86 205 6220</t>
  </si>
  <si>
    <t>El. paštas: ldrokutis@gmail.com</t>
  </si>
  <si>
    <t>Įstaigos kodas: 191634588</t>
  </si>
  <si>
    <t>Adresas:  Partizanų g. 122, Kaunas</t>
  </si>
  <si>
    <t>Tel.: 31 23 30</t>
  </si>
  <si>
    <t>Mob.: 86 106 2929</t>
  </si>
  <si>
    <t>El. paštas: sadute@gmail.com</t>
  </si>
  <si>
    <t>Įstaigos kodas: 191636258</t>
  </si>
  <si>
    <t>Adresas: V. Krėvės pr. 56, Kaunas</t>
  </si>
  <si>
    <t>Tel.: 31 20 33</t>
  </si>
  <si>
    <t>Mob.: 86 7807 118</t>
  </si>
  <si>
    <t xml:space="preserve">El. paštas: darzelis@kaunosaulute.lt </t>
  </si>
  <si>
    <t>Įstaigos kodas: 191642492</t>
  </si>
  <si>
    <t>Adresas: Taikos pr. 72, Kaunas</t>
  </si>
  <si>
    <t>Tel.: 45 46 20</t>
  </si>
  <si>
    <t>Mob.: 86 577 3433</t>
  </si>
  <si>
    <t>El. paštas: smalsutis2@gmail.com</t>
  </si>
  <si>
    <t>Įstaigos kodas: 191642916</t>
  </si>
  <si>
    <t>Adresas: Kalniečių g. 245a, Kaunas</t>
  </si>
  <si>
    <t>Tel.: 73 16 94</t>
  </si>
  <si>
    <t>Mob.: 86 183 0212</t>
  </si>
  <si>
    <t>El. paštas: spindulelis_kaunas@hotmail.com</t>
  </si>
  <si>
    <t>Įstaigos kodas: 191635537</t>
  </si>
  <si>
    <t>Adresas:    Sukilėlių pr. 71, Kaunas</t>
  </si>
  <si>
    <t>Tel.: 38 67 73</t>
  </si>
  <si>
    <t>Mob.: 86 031 0425</t>
  </si>
  <si>
    <t xml:space="preserve">El. paštas: darzelisspindulys@gmail.com </t>
  </si>
  <si>
    <t>Įstaigos kodas: 91634773</t>
  </si>
  <si>
    <t>Adresas: Kęstučio g. 44a, Kaunas</t>
  </si>
  <si>
    <t>Tel.:  42 57 64</t>
  </si>
  <si>
    <t>Mob.: 86 823 2771</t>
  </si>
  <si>
    <t>El. paštas: darzelis@spragtukas.lt</t>
  </si>
  <si>
    <t>Įstaigos kodas: 191638647</t>
  </si>
  <si>
    <t>Adresas:  S. Lozoraičio g. 24, Kaunas</t>
  </si>
  <si>
    <t>Tel.: 31 17 35</t>
  </si>
  <si>
    <t>Mob.: 86 826 7055</t>
  </si>
  <si>
    <t>El. paštas: svirnelisld@gmail.com</t>
  </si>
  <si>
    <t>Įstaigos kodas: 191640484</t>
  </si>
  <si>
    <t>Adresas: Miglovaros g. 14, Kaunas</t>
  </si>
  <si>
    <t>Tel.: 34 15 06</t>
  </si>
  <si>
    <t>Mob.: 86 821 5885</t>
  </si>
  <si>
    <t>El. paštas: sanciudarzelis@gmail.com</t>
  </si>
  <si>
    <t>Įstaigos kodas: 191640712</t>
  </si>
  <si>
    <t>Adresas: Šarkuvos g. 24, Kaunas</t>
  </si>
  <si>
    <t>Tel.: 37 76 00</t>
  </si>
  <si>
    <t>Mob.: 86 101 3101</t>
  </si>
  <si>
    <t>Įstaigos kodas: 191643594</t>
  </si>
  <si>
    <t>Adresas: A. Ramanausko-Vanago g. 6, Kaunas</t>
  </si>
  <si>
    <t>Tel.: 31 20 15</t>
  </si>
  <si>
    <t>Mob.: 86 885 1841</t>
  </si>
  <si>
    <t>El. paštas: ldsermuksnelis@gmail.com</t>
  </si>
  <si>
    <t>Įstaigos kodas: 191636639</t>
  </si>
  <si>
    <t>Adresas: R. Kalantos g. 118, Kaunas</t>
  </si>
  <si>
    <t>Tel.: 45 67 33</t>
  </si>
  <si>
    <t>Mob.: 86 123 2020</t>
  </si>
  <si>
    <t>El. paštas: sileliskaunas@gmail.com</t>
  </si>
  <si>
    <t>Įstaigos kodas: 195093831</t>
  </si>
  <si>
    <t>Adresas: Pašilės g. 34, Kaunas</t>
  </si>
  <si>
    <t>Tel.:  35 31 32</t>
  </si>
  <si>
    <t>Mob.: 86 723 3849</t>
  </si>
  <si>
    <t>El. paštas: darzelissilinukas34@gmail.com</t>
  </si>
  <si>
    <t>Įstaigos kodas: 191634435</t>
  </si>
  <si>
    <t>Adresas: Kariūnų pl. 7, Kaunas</t>
  </si>
  <si>
    <t>Tel.: 34 58 84</t>
  </si>
  <si>
    <t>Mob.: 86 763 8054</t>
  </si>
  <si>
    <t>El. paštas: darzelissnekutis@gmail.com</t>
  </si>
  <si>
    <t>Įstaigos kodas: 191098012</t>
  </si>
  <si>
    <t>Adresas: Tirkiliškių g. 47, Kaunas</t>
  </si>
  <si>
    <t>Tel.: 39 26 00</t>
  </si>
  <si>
    <t>Mob.: 86 483 1416</t>
  </si>
  <si>
    <t>El. paštas: tirkdarzelis@gmail.com</t>
  </si>
  <si>
    <t>Įstaigos kodas: 191643441</t>
  </si>
  <si>
    <t>Adresas: Pakraščio g. 7a, Kaunas</t>
  </si>
  <si>
    <t>Tel.: 31 19 83</t>
  </si>
  <si>
    <t>Mob.: 86 724 7527</t>
  </si>
  <si>
    <t>Įstaigos kodas: 191636596</t>
  </si>
  <si>
    <t>Adresas: Draugystės pr. 5c, Kaunas</t>
  </si>
  <si>
    <t>Tel.: 45 60 22</t>
  </si>
  <si>
    <t>Mob.: 86 009 8843</t>
  </si>
  <si>
    <t xml:space="preserve">El. paštas: darzelis.vaidilute@gmail.com </t>
  </si>
  <si>
    <t>Įstaigos kodas: 191633486</t>
  </si>
  <si>
    <t>Adresas:  Partizanųg. 42, Kaunas</t>
  </si>
  <si>
    <t>Tel.: 31 10 14</t>
  </si>
  <si>
    <t>Mob.: 86 163 5405</t>
  </si>
  <si>
    <t xml:space="preserve">El. paštas: info@vaikystes.lt </t>
  </si>
  <si>
    <t>Įstaigos kodas: 191636824</t>
  </si>
  <si>
    <t>Adresas: S. Žukausko g. 17, Kaunas</t>
  </si>
  <si>
    <t>Tel.: 38 67 02</t>
  </si>
  <si>
    <t>Mob.: 86 848 2834</t>
  </si>
  <si>
    <t>El. paštas: varpelisld@gmail.com</t>
  </si>
  <si>
    <t>Įstaigos kodas: 191641248</t>
  </si>
  <si>
    <t>Adresas: Žiemgalių g. 1, Kaunas</t>
  </si>
  <si>
    <t>Tel.: 36 65 99</t>
  </si>
  <si>
    <t>Mob.: 86 104 7690</t>
  </si>
  <si>
    <t>El. paštas: info@verinelis.lt</t>
  </si>
  <si>
    <t>Įstaigos kodas: 191637883</t>
  </si>
  <si>
    <t>Adresas:   Vytenio g. 8, Kaunas</t>
  </si>
  <si>
    <t>Tel.: 36 36 41</t>
  </si>
  <si>
    <t>Mob.: 86 721 3856</t>
  </si>
  <si>
    <t>El. paštas: ldvilnele@yahoo.com</t>
  </si>
  <si>
    <t>Įstaigos kodas: 191643256</t>
  </si>
  <si>
    <t>Adresas: Kalniečių g. 214, Kaunas</t>
  </si>
  <si>
    <t>Tel.: 38 67 42</t>
  </si>
  <si>
    <t>Mob.: 86 805 1294</t>
  </si>
  <si>
    <t>El. paštas: ldv@vyturelis.kaunas.lm.lt</t>
  </si>
  <si>
    <t>Įstaigos kodas: 291640670</t>
  </si>
  <si>
    <t>Adresas:    Rietavo g. 20, Kaunas</t>
  </si>
  <si>
    <t>Tel.: 37 76 02</t>
  </si>
  <si>
    <t>Mob.:  86 116 9619</t>
  </si>
  <si>
    <t>Įstaigos kodas: 291638790</t>
  </si>
  <si>
    <t>Mob.: 86 000 1865</t>
  </si>
  <si>
    <t>El. paštas: info@kaunozaliakalniold.lt</t>
  </si>
  <si>
    <t>Įstaigos kodas: 191641390</t>
  </si>
  <si>
    <t>Adresas:    Ašigalio g. 13, Kaunas</t>
  </si>
  <si>
    <t xml:space="preserve">Tel.: 38 67 23 </t>
  </si>
  <si>
    <t>Mob.: 86 141 4474</t>
  </si>
  <si>
    <t>El. paštas: zara.darzelis@yahoo.com</t>
  </si>
  <si>
    <t>Įstaigos kodas: 191635918</t>
  </si>
  <si>
    <t>Adresas: V. Krėvės pr. 95, Kaunas</t>
  </si>
  <si>
    <t>Tel.: 31 24 36</t>
  </si>
  <si>
    <t>Mob.: 86 140 5363</t>
  </si>
  <si>
    <t>Įstaigos kodas: 191633867</t>
  </si>
  <si>
    <t>Adresas: Kalniečių g. 257, Kaunas</t>
  </si>
  <si>
    <t>Tel.: 38 67 63</t>
  </si>
  <si>
    <t>Mob.: 86 723 1091</t>
  </si>
  <si>
    <t>El. paštas: zemyna@dokeda.lt</t>
  </si>
  <si>
    <t>Įstaigos kodas: 191637164</t>
  </si>
  <si>
    <t>Adresas: Pikulo g. 31, Kaunas</t>
  </si>
  <si>
    <t>Tel.: 36 29 60</t>
  </si>
  <si>
    <t>Mob.: 86 751 4583</t>
  </si>
  <si>
    <t>El. paštas: zidinelisld@gmail.com</t>
  </si>
  <si>
    <t>Įstaigos kodas: 191639749</t>
  </si>
  <si>
    <t>Adresas: M. Jankaus g. 40a, Kaunas</t>
  </si>
  <si>
    <t>Tel.: 73 25 85</t>
  </si>
  <si>
    <t>Mob.: 86 807 3532</t>
  </si>
  <si>
    <t>El. paštas: lops_darz_ziedelis@yahoo.com</t>
  </si>
  <si>
    <t>Įstaigos kodas: 191639215</t>
  </si>
  <si>
    <t>Adresas: Hipodromo g. 70, Kaunas</t>
  </si>
  <si>
    <t>Tel.: 34 14 10</t>
  </si>
  <si>
    <t>Mob.: 86 826 4009</t>
  </si>
  <si>
    <t>El. paštas: ld-zilvitis.kaunas@centras.lt</t>
  </si>
  <si>
    <t>Įstaigos kodas: 191643637</t>
  </si>
  <si>
    <t>Adresas:   Rasytės g. 9, Kaunas</t>
  </si>
  <si>
    <t>Tel.: 46 01 65</t>
  </si>
  <si>
    <t>Mob.: 86 723 4365</t>
  </si>
  <si>
    <t>El. paštas: darzelis@zingsnelis.kaunas.lm.lt</t>
  </si>
  <si>
    <t>Įstaigos kodas: 191639368</t>
  </si>
  <si>
    <t>Adresas:    Žuvinto g. 8, Kaunas</t>
  </si>
  <si>
    <t>Tel.: 34 83 85</t>
  </si>
  <si>
    <t>Mob.: 86 578 5283</t>
  </si>
  <si>
    <t>El. paštas: zuvintodarzelis@gmail.com</t>
  </si>
  <si>
    <t>Įstaigos kodas: 191640527</t>
  </si>
  <si>
    <t>Adresas: Šarkuvos g. 21, Kaunas</t>
  </si>
  <si>
    <t>Tel.: 37 76 31</t>
  </si>
  <si>
    <t>Mob.: 86 7239 285</t>
  </si>
  <si>
    <t>Mob.: 86 082 7774</t>
  </si>
  <si>
    <t>Įstaigos kodas: 191636443</t>
  </si>
  <si>
    <t>Adresas: Amerikos lietuvių g. 9, Kaunas</t>
  </si>
  <si>
    <t>Tel.: 39 14  04</t>
  </si>
  <si>
    <t>Mob.: 86 865 2384</t>
  </si>
  <si>
    <t>El. paštas: vd.dvarelis@gmail.com</t>
  </si>
  <si>
    <t>Įstaigos kodas: 191643060</t>
  </si>
  <si>
    <t>Adresas:  V. Krėvės pr. 105a, Kaunas</t>
  </si>
  <si>
    <t>Tel.: 31 39 91</t>
  </si>
  <si>
    <t>Mob.: 86 850 5455</t>
  </si>
  <si>
    <t>El. paštas: etiudas@dr.com</t>
  </si>
  <si>
    <t>Įstaigos kodas: 191641814</t>
  </si>
  <si>
    <t>Adresas:    K. Baršausko g. 84, Kaunas</t>
  </si>
  <si>
    <t>Tel.: 45 14 26</t>
  </si>
  <si>
    <t>Mob.: 86 985 5290</t>
  </si>
  <si>
    <t>El. paštas: saltinelisvd@gmail.com</t>
  </si>
  <si>
    <t>Įstaigos kodas: 191641433</t>
  </si>
  <si>
    <t>Adresas:    Geležinio Vilko g. 9, Kaunas</t>
  </si>
  <si>
    <t>Tel.: 31 36 03</t>
  </si>
  <si>
    <t>Mob.: 86 822 5716</t>
  </si>
  <si>
    <t>Įstaigos kodas: 191634816</t>
  </si>
  <si>
    <t>Adresas: Rimvydo g. 20, Kaunas</t>
  </si>
  <si>
    <t>Tel.: 33 31 46</t>
  </si>
  <si>
    <t>Mob.: 86 202 5839</t>
  </si>
  <si>
    <t>El. paštas: katalikiska@sviesa.kaunas.lm.lt</t>
  </si>
  <si>
    <t>Įstaigos kodas:191846114</t>
  </si>
  <si>
    <t>Adresas: Verkių g. 36, Kaunas</t>
  </si>
  <si>
    <t>Tel.: 34 80 61</t>
  </si>
  <si>
    <t>Mob.: 86 856 0026</t>
  </si>
  <si>
    <t>El. paštas: zibureliodm@ziburelis.kaunas.lm.lt</t>
  </si>
  <si>
    <t xml:space="preserve">Eil. Nr. </t>
  </si>
  <si>
    <t>Adresas:    Griunvaldo g. 26, 26a, Kaunas</t>
  </si>
  <si>
    <t>El. paštas: darz.obelele@gmail.com</t>
  </si>
  <si>
    <t>El. paštas: kregzdute95@gmail.com</t>
  </si>
  <si>
    <t>El. paštas: info@ld-boruzele.lt</t>
  </si>
  <si>
    <t xml:space="preserve"> SUMA DĖL GALIMYBĖS PIRKTI NENURODYTAS PREKES IKI 10%</t>
  </si>
  <si>
    <t xml:space="preserve">PRADINĖS ĮSTAIGŲ PAGRINDINIŲ SUTARČIŲ VERTĖS   </t>
  </si>
  <si>
    <t>IŠ VISO 1 DALIES SUMA:</t>
  </si>
  <si>
    <t>Adresas (pristatoma visias trimis adresais): Savanorių pr. 179c, Kaunas</t>
  </si>
  <si>
    <t>Padalinio adresas: S. Žukausko g. 31, Kaunas</t>
  </si>
  <si>
    <t>Padalinio adresas:  J. Kumpio g. 1, Kaunas</t>
  </si>
  <si>
    <t>Padalinių adresai: Seinų g. 7, Kaunas; Vaistinės skg. 8, Kaunas.</t>
  </si>
  <si>
    <t>Tel.: 33 40 05; 73 08 09; 42 38 36</t>
  </si>
  <si>
    <t>Mob.: 86 140 8788</t>
  </si>
  <si>
    <t>El. paštas: darzelis@aleksotas.kaunas.lm.lt; aleksotold@gmail.com</t>
  </si>
  <si>
    <t>El. paštas:  info@ausrine.lt</t>
  </si>
  <si>
    <t>El. paštas: dobilelisld@gmail.com</t>
  </si>
  <si>
    <t>El. paštas: info@kaunokulverstukas.lt</t>
  </si>
  <si>
    <t>El. paštas: darzelis@kaunopasaka.lt</t>
  </si>
  <si>
    <t>El. paštas: rastine@sarkele.lt; info@sarkele.lt</t>
  </si>
  <si>
    <t>El. paštas: rastine@darzelistukas.lt</t>
  </si>
  <si>
    <t>El. paštas: darzelis@vaivorykste.kaunas.lm.lt</t>
  </si>
  <si>
    <t>El. paštas: kaunovolungele@gmail.com</t>
  </si>
  <si>
    <t>Kauno lopšelis-darželis „Aviliukas“</t>
  </si>
  <si>
    <t>Kauno lopšelis-darželis „Dvarelis“</t>
  </si>
  <si>
    <t>Kauno lopšelis-darželis „Klevelis“</t>
  </si>
  <si>
    <t>Kauno Lopšelis-darželis „Vaivorykštė“</t>
  </si>
  <si>
    <t>Kauno Žaliakalnio lopšelis-darželis</t>
  </si>
  <si>
    <t>Įstaigos kodas: 300594100</t>
  </si>
  <si>
    <t>Įstaigos kodas: 190136168</t>
  </si>
  <si>
    <t>Adresas:  Vytauto pr. 50, Kaunas</t>
  </si>
  <si>
    <t>Adresas: A. ir J. Gravrogkų g. 9, Kaunas</t>
  </si>
  <si>
    <t>Padalinio adresas adresas:  A. Mickevičaus  g. 54, Kaunas (pristoma tik šiuo adresu)</t>
  </si>
  <si>
    <t>Padalinio adresas: A. ir J. Gravrogkų g. 11, Kaunas</t>
  </si>
  <si>
    <t>Tel.: 42 23 83; 22 65 77</t>
  </si>
  <si>
    <t>Tel.: 45 44 19</t>
  </si>
  <si>
    <t>Mob.: 86 788 1231</t>
  </si>
  <si>
    <t>El. paštas: info@zelmenelis.lt</t>
  </si>
  <si>
    <t>El. paštas: rastine@zvangutis.lt</t>
  </si>
  <si>
    <t>El. paštas: puskinovm@puskinas.kaunas.lm.lt; 6lopselis.darzelis@gmail.com</t>
  </si>
  <si>
    <t>El. paštas: nemunas.vesta@gmail.com</t>
  </si>
  <si>
    <t>Kauno „Nemuno“ mokykla</t>
  </si>
  <si>
    <t>Kauno mokykla-darželis „Šviesa“</t>
  </si>
  <si>
    <t>Kauno Montesori mokykla-darželis „Žiburėlis“</t>
  </si>
  <si>
    <t>rezervas</t>
  </si>
  <si>
    <t>2</t>
  </si>
  <si>
    <t>3</t>
  </si>
  <si>
    <t>4</t>
  </si>
  <si>
    <t>5</t>
  </si>
  <si>
    <t>6</t>
  </si>
  <si>
    <t>7</t>
  </si>
  <si>
    <t>8</t>
  </si>
  <si>
    <t xml:space="preserve">I dalis </t>
  </si>
  <si>
    <t>Įstaigos kodas: 111106319</t>
  </si>
  <si>
    <t>Adresas: Jūratės g. 19, Kaunas</t>
  </si>
  <si>
    <t xml:space="preserve">Tel.: </t>
  </si>
  <si>
    <t xml:space="preserve">Mob.: </t>
  </si>
  <si>
    <t xml:space="preserve">El. paštas: </t>
  </si>
  <si>
    <t>Kauno lopšelis-darželis „Pelėdžiukas“ (nuo 2023)</t>
  </si>
  <si>
    <t xml:space="preserve"> Kauno Tarptautinė gimnazija</t>
  </si>
  <si>
    <t>Įstaigos kodas: 302557111</t>
  </si>
  <si>
    <t>Adresas:  Sargėnų dvaro g. 3, Kaunas</t>
  </si>
  <si>
    <t>Mob.: 88 677 7305</t>
  </si>
  <si>
    <t>El. paštas: kaunas.vaikystestakas@gmail.com</t>
  </si>
  <si>
    <t>Kauno lopšelis-darželis „Vaikystės takas“</t>
  </si>
  <si>
    <t>Padalinio adresas: Tvirtovės al. 86a, Kaunas</t>
  </si>
  <si>
    <t xml:space="preserve"> Padalinio adresas. S. Raštikio g. 21, Kaunas</t>
  </si>
  <si>
    <t>Padalinio adresas. Trakų g. 33, Kaunas</t>
  </si>
  <si>
    <t>Padalinio adresas. Betonuotojų g. 3, Kaunas</t>
  </si>
  <si>
    <t>ĮSTAIGŲ SĄRAŠAS SU PRELIMINARIU PREKIŲ POREIKIU, PREKĖMS, NENURODYTOMS PRELIMINARIOSIOS SUTARTIES 3 PRIEDE, PIRKTI SKIRTOS SUMOS PAGAL ĮSTAIGAS, ĮSTAIGŲ PRADINĖS PAGRINDINĖS SUTARTIES VERTĖS</t>
  </si>
  <si>
    <t xml:space="preserve">Iš viso </t>
  </si>
  <si>
    <t>Obuoliai perkami I metų ketvirtį (II kl.)</t>
  </si>
  <si>
    <t>Obuoliai perkami I metų ketvirtį (I kl.)</t>
  </si>
  <si>
    <t>Obuoliai perkami II metų ketvirtį (II kl.)</t>
  </si>
  <si>
    <t>Obuoliai perkami II metų ketvirtį (I kl.)</t>
  </si>
  <si>
    <t>Obuoliai perkami III metų ketvirtį (II kl.)</t>
  </si>
  <si>
    <t>Obuoliai perkami III metų ketvirtį (I kl.)</t>
  </si>
  <si>
    <t>Obuoliai perkami IV metų ketvirtį (II kl.)</t>
  </si>
  <si>
    <t>Obuoliai perkami IV metų ketvirtį (I kl.)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</si>
</sst>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-427]General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8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165" fontId="11" fillId="0" borderId="0"/>
    <xf numFmtId="164" fontId="14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  <xf numFmtId="0" fontId="3" fillId="0" borderId="0"/>
    <xf numFmtId="165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164" fontId="1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8" fillId="2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8" fillId="0" borderId="1" xfId="0" applyFont="1" applyFill="1" applyBorder="1"/>
    <xf numFmtId="0" fontId="8" fillId="0" borderId="2" xfId="0" applyFont="1" applyFill="1" applyBorder="1" applyAlignment="1">
      <alignment horizontal="left" vertical="center"/>
    </xf>
    <xf numFmtId="2" fontId="8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right"/>
    </xf>
    <xf numFmtId="1" fontId="8" fillId="0" borderId="0" xfId="0" applyNumberFormat="1" applyFont="1" applyFill="1"/>
    <xf numFmtId="0" fontId="9" fillId="0" borderId="0" xfId="0" applyFont="1" applyFill="1"/>
    <xf numFmtId="2" fontId="8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right"/>
    </xf>
    <xf numFmtId="0" fontId="8" fillId="0" borderId="0" xfId="0" applyFont="1" applyFill="1"/>
    <xf numFmtId="2" fontId="8" fillId="0" borderId="0" xfId="0" applyNumberFormat="1" applyFont="1" applyFill="1"/>
    <xf numFmtId="0" fontId="8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2" borderId="0" xfId="0" applyFont="1" applyFill="1"/>
    <xf numFmtId="0" fontId="8" fillId="0" borderId="0" xfId="0" applyFont="1" applyFill="1"/>
    <xf numFmtId="0" fontId="8" fillId="0" borderId="0" xfId="0" applyFont="1" applyFill="1" applyBorder="1"/>
    <xf numFmtId="2" fontId="8" fillId="0" borderId="0" xfId="0" applyNumberFormat="1" applyFont="1" applyFill="1"/>
    <xf numFmtId="1" fontId="12" fillId="0" borderId="1" xfId="0" applyNumberFormat="1" applyFont="1" applyFill="1" applyBorder="1" applyAlignment="1">
      <alignment horizontal="right"/>
    </xf>
    <xf numFmtId="1" fontId="8" fillId="0" borderId="0" xfId="0" applyNumberFormat="1" applyFont="1" applyFill="1"/>
    <xf numFmtId="0" fontId="9" fillId="0" borderId="0" xfId="0" applyFont="1" applyFill="1"/>
    <xf numFmtId="2" fontId="12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</cellXfs>
  <cellStyles count="52">
    <cellStyle name="Excel Built-in Normal" xfId="1"/>
    <cellStyle name="Excel Built-in Normal 2" xfId="5"/>
    <cellStyle name="Excel Built-in Normal 2 2" xfId="7"/>
    <cellStyle name="Įprastas" xfId="0" builtinId="0"/>
    <cellStyle name="Įprastas 2" xfId="3"/>
    <cellStyle name="Įprastas 3" xfId="4"/>
    <cellStyle name="Įprastas 3 10" xfId="30"/>
    <cellStyle name="Įprastas 3 2" xfId="6"/>
    <cellStyle name="Įprastas 3 2 2" xfId="11"/>
    <cellStyle name="Įprastas 3 2 2 2" xfId="17"/>
    <cellStyle name="Įprastas 3 2 2 2 2" xfId="39"/>
    <cellStyle name="Įprastas 3 2 2 3" xfId="21"/>
    <cellStyle name="Įprastas 3 2 2 3 2" xfId="43"/>
    <cellStyle name="Įprastas 3 2 2 4" xfId="24"/>
    <cellStyle name="Įprastas 3 2 2 4 2" xfId="46"/>
    <cellStyle name="Įprastas 3 2 2 5" xfId="29"/>
    <cellStyle name="Įprastas 3 2 2 5 2" xfId="51"/>
    <cellStyle name="Įprastas 3 2 2 6" xfId="35"/>
    <cellStyle name="Įprastas 3 2 3" xfId="15"/>
    <cellStyle name="Įprastas 3 2 3 2" xfId="37"/>
    <cellStyle name="Įprastas 3 2 4" xfId="19"/>
    <cellStyle name="Įprastas 3 2 4 2" xfId="41"/>
    <cellStyle name="Įprastas 3 2 5" xfId="23"/>
    <cellStyle name="Įprastas 3 2 5 2" xfId="45"/>
    <cellStyle name="Įprastas 3 2 6" xfId="27"/>
    <cellStyle name="Įprastas 3 2 6 2" xfId="49"/>
    <cellStyle name="Įprastas 3 2 7" xfId="9"/>
    <cellStyle name="Įprastas 3 2 7 2" xfId="33"/>
    <cellStyle name="Įprastas 3 2 8" xfId="31"/>
    <cellStyle name="Įprastas 3 3" xfId="10"/>
    <cellStyle name="Įprastas 3 3 2" xfId="16"/>
    <cellStyle name="Įprastas 3 3 2 2" xfId="38"/>
    <cellStyle name="Įprastas 3 3 3" xfId="20"/>
    <cellStyle name="Įprastas 3 3 3 2" xfId="42"/>
    <cellStyle name="Įprastas 3 3 4" xfId="25"/>
    <cellStyle name="Įprastas 3 3 4 2" xfId="47"/>
    <cellStyle name="Įprastas 3 3 5" xfId="28"/>
    <cellStyle name="Įprastas 3 3 5 2" xfId="50"/>
    <cellStyle name="Įprastas 3 3 6" xfId="34"/>
    <cellStyle name="Įprastas 3 4" xfId="12"/>
    <cellStyle name="Įprastas 3 5" xfId="14"/>
    <cellStyle name="Įprastas 3 5 2" xfId="36"/>
    <cellStyle name="Įprastas 3 6" xfId="18"/>
    <cellStyle name="Įprastas 3 6 2" xfId="40"/>
    <cellStyle name="Įprastas 3 7" xfId="22"/>
    <cellStyle name="Įprastas 3 7 2" xfId="44"/>
    <cellStyle name="Įprastas 3 8" xfId="26"/>
    <cellStyle name="Įprastas 3 8 2" xfId="48"/>
    <cellStyle name="Įprastas 3 9" xfId="8"/>
    <cellStyle name="Įprastas 3 9 2" xfId="32"/>
    <cellStyle name="Kablelis 2" xfId="2"/>
    <cellStyle name="Kablelis 3" xfId="13"/>
  </cellStyles>
  <dxfs count="0"/>
  <tableStyles count="0" defaultTableStyle="TableStyleMedium2" defaultPivotStyle="PivotStyleMedium9"/>
  <colors>
    <mruColors>
      <color rgb="FF7CB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75"/>
  <sheetViews>
    <sheetView tabSelected="1" zoomScale="80" zoomScaleNormal="80" workbookViewId="0">
      <selection activeCell="B29" sqref="B29"/>
    </sheetView>
  </sheetViews>
  <sheetFormatPr defaultColWidth="9.140625" defaultRowHeight="15" x14ac:dyDescent="0.25"/>
  <cols>
    <col min="1" max="1" width="6.28515625" style="3" customWidth="1"/>
    <col min="2" max="2" width="54.7109375" style="2" customWidth="1"/>
    <col min="3" max="3" width="9.140625" style="2"/>
    <col min="4" max="4" width="9.28515625" style="17" customWidth="1"/>
    <col min="5" max="5" width="27.42578125" style="2" customWidth="1"/>
    <col min="6" max="11" width="24.7109375" style="2" customWidth="1"/>
    <col min="12" max="12" width="24.7109375" style="17" customWidth="1"/>
    <col min="13" max="50" width="24.7109375" style="2" customWidth="1"/>
    <col min="51" max="51" width="24.7109375" style="18" customWidth="1"/>
    <col min="52" max="58" width="24.7109375" style="2" customWidth="1"/>
    <col min="59" max="59" width="24.7109375" style="18" customWidth="1"/>
    <col min="60" max="76" width="24.7109375" style="2" customWidth="1"/>
    <col min="77" max="77" width="24.7109375" style="18" customWidth="1"/>
    <col min="78" max="85" width="24.7109375" style="2" customWidth="1"/>
    <col min="86" max="86" width="24.7109375" style="6" customWidth="1"/>
    <col min="87" max="87" width="9.42578125" style="1" bestFit="1" customWidth="1"/>
    <col min="88" max="16384" width="9.140625" style="1"/>
  </cols>
  <sheetData>
    <row r="1" spans="1:86" s="40" customFormat="1" x14ac:dyDescent="0.25">
      <c r="A1" s="42"/>
      <c r="B1" s="41"/>
      <c r="C1" s="41"/>
      <c r="D1" s="45"/>
      <c r="E1" s="41"/>
      <c r="F1" s="41"/>
      <c r="G1" s="41"/>
      <c r="H1" s="41"/>
      <c r="I1" s="41"/>
      <c r="J1" s="41"/>
      <c r="K1" s="41"/>
      <c r="L1" s="45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6"/>
      <c r="AZ1" s="41"/>
      <c r="BA1" s="41"/>
      <c r="BB1" s="41"/>
      <c r="BC1" s="41"/>
      <c r="BD1" s="41"/>
      <c r="BE1" s="41"/>
      <c r="BF1" s="41"/>
      <c r="BG1" s="46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6"/>
      <c r="BZ1" s="41"/>
      <c r="CA1" s="41"/>
      <c r="CB1" s="41"/>
      <c r="CC1" s="41"/>
      <c r="CD1" s="41"/>
      <c r="CE1" s="41"/>
      <c r="CF1" s="41"/>
      <c r="CG1" s="41"/>
      <c r="CH1" s="43"/>
    </row>
    <row r="2" spans="1:86" s="40" customFormat="1" ht="20.100000000000001" customHeight="1" x14ac:dyDescent="0.25">
      <c r="A2" s="51" t="s">
        <v>505</v>
      </c>
      <c r="B2" s="51"/>
      <c r="C2" s="51"/>
      <c r="D2" s="51"/>
      <c r="E2" s="41"/>
      <c r="F2" s="41"/>
      <c r="G2" s="41"/>
      <c r="H2" s="41"/>
      <c r="I2" s="41"/>
      <c r="J2" s="41"/>
      <c r="K2" s="41"/>
      <c r="L2" s="45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6"/>
      <c r="AZ2" s="41"/>
      <c r="BA2" s="41"/>
      <c r="BB2" s="41"/>
      <c r="BC2" s="41"/>
      <c r="BD2" s="41"/>
      <c r="BE2" s="41"/>
      <c r="BF2" s="41"/>
      <c r="BG2" s="46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6"/>
      <c r="BZ2" s="41"/>
      <c r="CA2" s="41"/>
      <c r="CB2" s="41"/>
      <c r="CC2" s="41"/>
      <c r="CD2" s="41"/>
      <c r="CE2" s="41"/>
      <c r="CF2" s="41"/>
      <c r="CG2" s="41"/>
      <c r="CH2" s="43"/>
    </row>
    <row r="3" spans="1:86" s="40" customFormat="1" ht="20.100000000000001" customHeight="1" x14ac:dyDescent="0.25">
      <c r="A3" s="51"/>
      <c r="B3" s="51"/>
      <c r="C3" s="51"/>
      <c r="D3" s="51"/>
      <c r="E3" s="41"/>
      <c r="F3" s="41"/>
      <c r="G3" s="41"/>
      <c r="H3" s="41"/>
      <c r="I3" s="41"/>
      <c r="J3" s="41"/>
      <c r="K3" s="41"/>
      <c r="L3" s="45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6"/>
      <c r="AZ3" s="41"/>
      <c r="BA3" s="41"/>
      <c r="BB3" s="41"/>
      <c r="BC3" s="41"/>
      <c r="BD3" s="41"/>
      <c r="BE3" s="41"/>
      <c r="BF3" s="41"/>
      <c r="BG3" s="46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6"/>
      <c r="BZ3" s="41"/>
      <c r="CA3" s="41"/>
      <c r="CB3" s="41"/>
      <c r="CC3" s="41"/>
      <c r="CD3" s="41"/>
      <c r="CE3" s="41"/>
      <c r="CF3" s="41"/>
      <c r="CG3" s="41"/>
      <c r="CH3" s="43"/>
    </row>
    <row r="4" spans="1:86" ht="20.100000000000001" customHeight="1" x14ac:dyDescent="0.25">
      <c r="A4" s="51"/>
      <c r="B4" s="51"/>
      <c r="C4" s="51"/>
      <c r="D4" s="51"/>
    </row>
    <row r="6" spans="1:86" s="24" customFormat="1" ht="19.5" customHeight="1" x14ac:dyDescent="0.25">
      <c r="A6" s="4"/>
      <c r="B6" s="53" t="s">
        <v>0</v>
      </c>
      <c r="C6" s="53" t="s">
        <v>1</v>
      </c>
      <c r="D6" s="54" t="s">
        <v>2</v>
      </c>
      <c r="E6" s="5" t="s">
        <v>73</v>
      </c>
      <c r="F6" s="38" t="s">
        <v>78</v>
      </c>
      <c r="G6" s="38" t="s">
        <v>83</v>
      </c>
      <c r="H6" s="38" t="s">
        <v>87</v>
      </c>
      <c r="I6" s="32" t="s">
        <v>92</v>
      </c>
      <c r="J6" s="32" t="s">
        <v>97</v>
      </c>
      <c r="K6" s="32" t="s">
        <v>102</v>
      </c>
      <c r="L6" s="37" t="s">
        <v>106</v>
      </c>
      <c r="M6" s="32" t="s">
        <v>111</v>
      </c>
      <c r="N6" s="32" t="s">
        <v>115</v>
      </c>
      <c r="O6" s="32" t="s">
        <v>119</v>
      </c>
      <c r="P6" s="32" t="s">
        <v>407</v>
      </c>
      <c r="Q6" s="32" t="s">
        <v>124</v>
      </c>
      <c r="R6" s="32" t="s">
        <v>129</v>
      </c>
      <c r="S6" s="32" t="s">
        <v>133</v>
      </c>
      <c r="T6" s="32" t="s">
        <v>138</v>
      </c>
      <c r="U6" s="35" t="s">
        <v>143</v>
      </c>
      <c r="V6" s="32" t="s">
        <v>148</v>
      </c>
      <c r="W6" s="32" t="s">
        <v>153</v>
      </c>
      <c r="X6" s="32" t="s">
        <v>158</v>
      </c>
      <c r="Y6" s="32" t="s">
        <v>162</v>
      </c>
      <c r="Z6" s="32" t="s">
        <v>167</v>
      </c>
      <c r="AA6" s="32" t="s">
        <v>171</v>
      </c>
      <c r="AB6" s="32" t="s">
        <v>175</v>
      </c>
      <c r="AC6" s="32" t="s">
        <v>180</v>
      </c>
      <c r="AD6" s="32" t="s">
        <v>185</v>
      </c>
      <c r="AE6" s="32" t="s">
        <v>190</v>
      </c>
      <c r="AF6" s="32" t="s">
        <v>195</v>
      </c>
      <c r="AG6" s="32" t="s">
        <v>200</v>
      </c>
      <c r="AH6" s="32" t="s">
        <v>205</v>
      </c>
      <c r="AI6" s="32" t="s">
        <v>210</v>
      </c>
      <c r="AJ6" s="32" t="s">
        <v>214</v>
      </c>
      <c r="AK6" s="32" t="s">
        <v>219</v>
      </c>
      <c r="AL6" s="32" t="s">
        <v>224</v>
      </c>
      <c r="AM6" s="32" t="s">
        <v>489</v>
      </c>
      <c r="AN6" s="32" t="s">
        <v>228</v>
      </c>
      <c r="AO6" s="32" t="s">
        <v>233</v>
      </c>
      <c r="AP6" s="32" t="s">
        <v>238</v>
      </c>
      <c r="AQ6" s="32" t="s">
        <v>243</v>
      </c>
      <c r="AR6" s="32" t="s">
        <v>248</v>
      </c>
      <c r="AS6" s="32" t="s">
        <v>253</v>
      </c>
      <c r="AT6" s="32" t="s">
        <v>258</v>
      </c>
      <c r="AU6" s="32" t="s">
        <v>263</v>
      </c>
      <c r="AV6" s="32" t="s">
        <v>268</v>
      </c>
      <c r="AW6" s="32" t="s">
        <v>273</v>
      </c>
      <c r="AX6" s="32" t="s">
        <v>278</v>
      </c>
      <c r="AY6" s="32" t="s">
        <v>283</v>
      </c>
      <c r="AZ6" s="32" t="s">
        <v>288</v>
      </c>
      <c r="BA6" s="32" t="s">
        <v>293</v>
      </c>
      <c r="BB6" s="32" t="s">
        <v>297</v>
      </c>
      <c r="BC6" s="32" t="s">
        <v>302</v>
      </c>
      <c r="BD6" s="32" t="s">
        <v>307</v>
      </c>
      <c r="BE6" s="32" t="s">
        <v>312</v>
      </c>
      <c r="BF6" s="32" t="s">
        <v>317</v>
      </c>
      <c r="BG6" s="32" t="s">
        <v>322</v>
      </c>
      <c r="BH6" s="32" t="s">
        <v>326</v>
      </c>
      <c r="BI6" s="32" t="s">
        <v>331</v>
      </c>
      <c r="BJ6" s="32" t="s">
        <v>496</v>
      </c>
      <c r="BK6" s="32" t="s">
        <v>422</v>
      </c>
      <c r="BL6" s="32" t="s">
        <v>336</v>
      </c>
      <c r="BM6" s="32" t="s">
        <v>341</v>
      </c>
      <c r="BN6" s="32" t="s">
        <v>346</v>
      </c>
      <c r="BO6" s="32" t="s">
        <v>351</v>
      </c>
      <c r="BP6" s="32" t="s">
        <v>356</v>
      </c>
      <c r="BQ6" s="32" t="s">
        <v>360</v>
      </c>
      <c r="BR6" s="32" t="s">
        <v>363</v>
      </c>
      <c r="BS6" s="32" t="s">
        <v>368</v>
      </c>
      <c r="BT6" s="32" t="s">
        <v>372</v>
      </c>
      <c r="BU6" s="32" t="s">
        <v>377</v>
      </c>
      <c r="BV6" s="32" t="s">
        <v>382</v>
      </c>
      <c r="BW6" s="32" t="s">
        <v>387</v>
      </c>
      <c r="BX6" s="32" t="s">
        <v>392</v>
      </c>
      <c r="BY6" s="32" t="s">
        <v>397</v>
      </c>
      <c r="BZ6" s="32" t="s">
        <v>402</v>
      </c>
      <c r="CA6" s="35" t="s">
        <v>464</v>
      </c>
      <c r="CB6" s="32" t="s">
        <v>412</v>
      </c>
      <c r="CC6" s="32" t="s">
        <v>417</v>
      </c>
      <c r="CD6" s="32" t="s">
        <v>465</v>
      </c>
      <c r="CE6" s="32" t="s">
        <v>426</v>
      </c>
      <c r="CF6" s="32" t="s">
        <v>431</v>
      </c>
      <c r="CG6" s="50" t="s">
        <v>480</v>
      </c>
      <c r="CH6" s="25"/>
    </row>
    <row r="7" spans="1:86" s="24" customFormat="1" ht="30" customHeight="1" x14ac:dyDescent="0.25">
      <c r="A7" s="4"/>
      <c r="B7" s="53"/>
      <c r="C7" s="53"/>
      <c r="D7" s="54"/>
      <c r="E7" s="32" t="s">
        <v>74</v>
      </c>
      <c r="F7" s="32" t="s">
        <v>79</v>
      </c>
      <c r="G7" s="32" t="s">
        <v>84</v>
      </c>
      <c r="H7" s="32" t="s">
        <v>88</v>
      </c>
      <c r="I7" s="32" t="s">
        <v>93</v>
      </c>
      <c r="J7" s="32" t="s">
        <v>98</v>
      </c>
      <c r="K7" s="32" t="s">
        <v>103</v>
      </c>
      <c r="L7" s="37" t="s">
        <v>107</v>
      </c>
      <c r="M7" s="32" t="s">
        <v>112</v>
      </c>
      <c r="N7" s="32" t="s">
        <v>116</v>
      </c>
      <c r="O7" s="32" t="s">
        <v>120</v>
      </c>
      <c r="P7" s="32" t="s">
        <v>408</v>
      </c>
      <c r="Q7" s="32" t="s">
        <v>125</v>
      </c>
      <c r="R7" s="32" t="s">
        <v>130</v>
      </c>
      <c r="S7" s="32" t="s">
        <v>134</v>
      </c>
      <c r="T7" s="32" t="s">
        <v>139</v>
      </c>
      <c r="U7" s="35" t="s">
        <v>144</v>
      </c>
      <c r="V7" s="32" t="s">
        <v>149</v>
      </c>
      <c r="W7" s="32" t="s">
        <v>154</v>
      </c>
      <c r="X7" s="32" t="s">
        <v>437</v>
      </c>
      <c r="Y7" s="32" t="s">
        <v>163</v>
      </c>
      <c r="Z7" s="32" t="s">
        <v>168</v>
      </c>
      <c r="AA7" s="32" t="s">
        <v>172</v>
      </c>
      <c r="AB7" s="32" t="s">
        <v>176</v>
      </c>
      <c r="AC7" s="32" t="s">
        <v>181</v>
      </c>
      <c r="AD7" s="32" t="s">
        <v>186</v>
      </c>
      <c r="AE7" s="32" t="s">
        <v>191</v>
      </c>
      <c r="AF7" s="32" t="s">
        <v>196</v>
      </c>
      <c r="AG7" s="32" t="s">
        <v>201</v>
      </c>
      <c r="AH7" s="32" t="s">
        <v>206</v>
      </c>
      <c r="AI7" s="32" t="s">
        <v>211</v>
      </c>
      <c r="AJ7" s="32" t="s">
        <v>215</v>
      </c>
      <c r="AK7" s="32" t="s">
        <v>220</v>
      </c>
      <c r="AL7" s="32" t="s">
        <v>225</v>
      </c>
      <c r="AM7" s="32" t="s">
        <v>490</v>
      </c>
      <c r="AN7" s="32" t="s">
        <v>229</v>
      </c>
      <c r="AO7" s="32" t="s">
        <v>234</v>
      </c>
      <c r="AP7" s="32" t="s">
        <v>239</v>
      </c>
      <c r="AQ7" s="32" t="s">
        <v>244</v>
      </c>
      <c r="AR7" s="32" t="s">
        <v>249</v>
      </c>
      <c r="AS7" s="32" t="s">
        <v>254</v>
      </c>
      <c r="AT7" s="32" t="s">
        <v>259</v>
      </c>
      <c r="AU7" s="32" t="s">
        <v>264</v>
      </c>
      <c r="AV7" s="32" t="s">
        <v>269</v>
      </c>
      <c r="AW7" s="32" t="s">
        <v>274</v>
      </c>
      <c r="AX7" s="32" t="s">
        <v>279</v>
      </c>
      <c r="AY7" s="32" t="s">
        <v>284</v>
      </c>
      <c r="AZ7" s="32" t="s">
        <v>289</v>
      </c>
      <c r="BA7" s="32" t="s">
        <v>294</v>
      </c>
      <c r="BB7" s="32" t="s">
        <v>298</v>
      </c>
      <c r="BC7" s="32" t="s">
        <v>303</v>
      </c>
      <c r="BD7" s="32" t="s">
        <v>308</v>
      </c>
      <c r="BE7" s="32" t="s">
        <v>313</v>
      </c>
      <c r="BF7" s="32" t="s">
        <v>318</v>
      </c>
      <c r="BG7" s="32" t="s">
        <v>323</v>
      </c>
      <c r="BH7" s="32" t="s">
        <v>327</v>
      </c>
      <c r="BI7" s="32" t="s">
        <v>332</v>
      </c>
      <c r="BJ7" s="32" t="s">
        <v>497</v>
      </c>
      <c r="BK7" s="32" t="s">
        <v>423</v>
      </c>
      <c r="BL7" s="32" t="s">
        <v>337</v>
      </c>
      <c r="BM7" s="32" t="s">
        <v>342</v>
      </c>
      <c r="BN7" s="32" t="s">
        <v>347</v>
      </c>
      <c r="BO7" s="32" t="s">
        <v>352</v>
      </c>
      <c r="BP7" s="32" t="s">
        <v>357</v>
      </c>
      <c r="BQ7" s="33" t="s">
        <v>444</v>
      </c>
      <c r="BR7" s="32" t="s">
        <v>364</v>
      </c>
      <c r="BS7" s="32" t="s">
        <v>369</v>
      </c>
      <c r="BT7" s="32" t="s">
        <v>373</v>
      </c>
      <c r="BU7" s="32" t="s">
        <v>378</v>
      </c>
      <c r="BV7" s="32" t="s">
        <v>383</v>
      </c>
      <c r="BW7" s="32" t="s">
        <v>388</v>
      </c>
      <c r="BX7" s="32" t="s">
        <v>393</v>
      </c>
      <c r="BY7" s="32" t="s">
        <v>398</v>
      </c>
      <c r="BZ7" s="32" t="s">
        <v>403</v>
      </c>
      <c r="CA7" s="35" t="s">
        <v>466</v>
      </c>
      <c r="CB7" s="32" t="s">
        <v>413</v>
      </c>
      <c r="CC7" s="32" t="s">
        <v>418</v>
      </c>
      <c r="CD7" s="32" t="s">
        <v>467</v>
      </c>
      <c r="CE7" s="32" t="s">
        <v>427</v>
      </c>
      <c r="CF7" s="32" t="s">
        <v>432</v>
      </c>
      <c r="CG7" s="50"/>
      <c r="CH7" s="25"/>
    </row>
    <row r="8" spans="1:86" s="24" customFormat="1" ht="30" customHeight="1" x14ac:dyDescent="0.25">
      <c r="A8" s="4"/>
      <c r="B8" s="53"/>
      <c r="C8" s="53"/>
      <c r="D8" s="54"/>
      <c r="E8" s="32"/>
      <c r="F8" s="32"/>
      <c r="G8" s="32"/>
      <c r="H8" s="32" t="s">
        <v>445</v>
      </c>
      <c r="I8" s="32"/>
      <c r="J8" s="32" t="s">
        <v>501</v>
      </c>
      <c r="K8" s="32"/>
      <c r="L8" s="32"/>
      <c r="M8" s="32"/>
      <c r="N8" s="32"/>
      <c r="O8" s="32"/>
      <c r="P8" s="32" t="s">
        <v>446</v>
      </c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 t="s">
        <v>503</v>
      </c>
      <c r="AY8" s="32" t="s">
        <v>502</v>
      </c>
      <c r="AZ8" s="32"/>
      <c r="BA8" s="32"/>
      <c r="BB8" s="32"/>
      <c r="BC8" s="32" t="s">
        <v>504</v>
      </c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3" t="s">
        <v>447</v>
      </c>
      <c r="BR8" s="32"/>
      <c r="BS8" s="32"/>
      <c r="BT8" s="32"/>
      <c r="BU8" s="32"/>
      <c r="BV8" s="32"/>
      <c r="BW8" s="32"/>
      <c r="BX8" s="32"/>
      <c r="BY8" s="32"/>
      <c r="BZ8" s="32"/>
      <c r="CA8" s="32" t="s">
        <v>468</v>
      </c>
      <c r="CB8" s="32"/>
      <c r="CC8" s="32"/>
      <c r="CD8" s="32" t="s">
        <v>469</v>
      </c>
      <c r="CE8" s="32"/>
      <c r="CF8" s="32"/>
      <c r="CG8" s="50"/>
      <c r="CH8" s="25"/>
    </row>
    <row r="9" spans="1:86" s="24" customFormat="1" ht="15" customHeight="1" x14ac:dyDescent="0.25">
      <c r="A9" s="4"/>
      <c r="B9" s="53"/>
      <c r="C9" s="53"/>
      <c r="D9" s="54"/>
      <c r="E9" s="38" t="s">
        <v>75</v>
      </c>
      <c r="F9" s="38" t="s">
        <v>80</v>
      </c>
      <c r="G9" s="38" t="s">
        <v>85</v>
      </c>
      <c r="H9" s="38" t="s">
        <v>89</v>
      </c>
      <c r="I9" s="32" t="s">
        <v>94</v>
      </c>
      <c r="J9" s="32" t="s">
        <v>99</v>
      </c>
      <c r="K9" s="32" t="s">
        <v>104</v>
      </c>
      <c r="L9" s="37" t="s">
        <v>108</v>
      </c>
      <c r="M9" s="32" t="s">
        <v>113</v>
      </c>
      <c r="N9" s="32" t="s">
        <v>117</v>
      </c>
      <c r="O9" s="32" t="s">
        <v>121</v>
      </c>
      <c r="P9" s="32" t="s">
        <v>409</v>
      </c>
      <c r="Q9" s="32" t="s">
        <v>126</v>
      </c>
      <c r="R9" s="32" t="s">
        <v>131</v>
      </c>
      <c r="S9" s="32" t="s">
        <v>135</v>
      </c>
      <c r="T9" s="32" t="s">
        <v>140</v>
      </c>
      <c r="U9" s="35" t="s">
        <v>145</v>
      </c>
      <c r="V9" s="32" t="s">
        <v>150</v>
      </c>
      <c r="W9" s="32" t="s">
        <v>155</v>
      </c>
      <c r="X9" s="32" t="s">
        <v>159</v>
      </c>
      <c r="Y9" s="32" t="s">
        <v>164</v>
      </c>
      <c r="Z9" s="32" t="s">
        <v>169</v>
      </c>
      <c r="AA9" s="32" t="s">
        <v>173</v>
      </c>
      <c r="AB9" s="32" t="s">
        <v>177</v>
      </c>
      <c r="AC9" s="32" t="s">
        <v>182</v>
      </c>
      <c r="AD9" s="32" t="s">
        <v>187</v>
      </c>
      <c r="AE9" s="32" t="s">
        <v>192</v>
      </c>
      <c r="AF9" s="32" t="s">
        <v>197</v>
      </c>
      <c r="AG9" s="32" t="s">
        <v>202</v>
      </c>
      <c r="AH9" s="32" t="s">
        <v>207</v>
      </c>
      <c r="AI9" s="32" t="s">
        <v>212</v>
      </c>
      <c r="AJ9" s="32" t="s">
        <v>216</v>
      </c>
      <c r="AK9" s="32" t="s">
        <v>221</v>
      </c>
      <c r="AL9" s="32" t="s">
        <v>226</v>
      </c>
      <c r="AM9" s="32" t="s">
        <v>491</v>
      </c>
      <c r="AN9" s="32" t="s">
        <v>230</v>
      </c>
      <c r="AO9" s="32" t="s">
        <v>235</v>
      </c>
      <c r="AP9" s="32" t="s">
        <v>240</v>
      </c>
      <c r="AQ9" s="32" t="s">
        <v>245</v>
      </c>
      <c r="AR9" s="32" t="s">
        <v>250</v>
      </c>
      <c r="AS9" s="32" t="s">
        <v>255</v>
      </c>
      <c r="AT9" s="32" t="s">
        <v>260</v>
      </c>
      <c r="AU9" s="32" t="s">
        <v>265</v>
      </c>
      <c r="AV9" s="32" t="s">
        <v>270</v>
      </c>
      <c r="AW9" s="32" t="s">
        <v>275</v>
      </c>
      <c r="AX9" s="32" t="s">
        <v>280</v>
      </c>
      <c r="AY9" s="32" t="s">
        <v>285</v>
      </c>
      <c r="AZ9" s="32" t="s">
        <v>290</v>
      </c>
      <c r="BA9" s="32" t="s">
        <v>295</v>
      </c>
      <c r="BB9" s="32" t="s">
        <v>299</v>
      </c>
      <c r="BC9" s="32" t="s">
        <v>304</v>
      </c>
      <c r="BD9" s="32" t="s">
        <v>309</v>
      </c>
      <c r="BE9" s="32" t="s">
        <v>314</v>
      </c>
      <c r="BF9" s="32" t="s">
        <v>319</v>
      </c>
      <c r="BG9" s="32" t="s">
        <v>324</v>
      </c>
      <c r="BH9" s="32" t="s">
        <v>328</v>
      </c>
      <c r="BI9" s="32" t="s">
        <v>333</v>
      </c>
      <c r="BJ9" s="32" t="s">
        <v>491</v>
      </c>
      <c r="BK9" s="32" t="s">
        <v>424</v>
      </c>
      <c r="BL9" s="32" t="s">
        <v>338</v>
      </c>
      <c r="BM9" s="32" t="s">
        <v>343</v>
      </c>
      <c r="BN9" s="32" t="s">
        <v>348</v>
      </c>
      <c r="BO9" s="32" t="s">
        <v>353</v>
      </c>
      <c r="BP9" s="32" t="s">
        <v>358</v>
      </c>
      <c r="BQ9" s="32" t="s">
        <v>448</v>
      </c>
      <c r="BR9" s="32" t="s">
        <v>365</v>
      </c>
      <c r="BS9" s="32" t="s">
        <v>370</v>
      </c>
      <c r="BT9" s="32" t="s">
        <v>374</v>
      </c>
      <c r="BU9" s="32" t="s">
        <v>379</v>
      </c>
      <c r="BV9" s="32" t="s">
        <v>384</v>
      </c>
      <c r="BW9" s="32" t="s">
        <v>389</v>
      </c>
      <c r="BX9" s="32" t="s">
        <v>394</v>
      </c>
      <c r="BY9" s="32" t="s">
        <v>399</v>
      </c>
      <c r="BZ9" s="32" t="s">
        <v>404</v>
      </c>
      <c r="CA9" s="35" t="s">
        <v>470</v>
      </c>
      <c r="CB9" s="32" t="s">
        <v>414</v>
      </c>
      <c r="CC9" s="32" t="s">
        <v>419</v>
      </c>
      <c r="CD9" s="32" t="s">
        <v>471</v>
      </c>
      <c r="CE9" s="32" t="s">
        <v>428</v>
      </c>
      <c r="CF9" s="32" t="s">
        <v>433</v>
      </c>
      <c r="CG9" s="50"/>
      <c r="CH9" s="25"/>
    </row>
    <row r="10" spans="1:86" s="24" customFormat="1" ht="15" customHeight="1" x14ac:dyDescent="0.25">
      <c r="A10" s="4"/>
      <c r="B10" s="53"/>
      <c r="C10" s="53"/>
      <c r="D10" s="54"/>
      <c r="E10" s="38" t="s">
        <v>76</v>
      </c>
      <c r="F10" s="38" t="s">
        <v>449</v>
      </c>
      <c r="G10" s="38" t="s">
        <v>86</v>
      </c>
      <c r="H10" s="38" t="s">
        <v>90</v>
      </c>
      <c r="I10" s="32" t="s">
        <v>95</v>
      </c>
      <c r="J10" s="32" t="s">
        <v>100</v>
      </c>
      <c r="K10" s="32" t="s">
        <v>105</v>
      </c>
      <c r="L10" s="37" t="s">
        <v>109</v>
      </c>
      <c r="M10" s="32" t="s">
        <v>72</v>
      </c>
      <c r="N10" s="32" t="s">
        <v>118</v>
      </c>
      <c r="O10" s="32" t="s">
        <v>122</v>
      </c>
      <c r="P10" s="32" t="s">
        <v>410</v>
      </c>
      <c r="Q10" s="32" t="s">
        <v>127</v>
      </c>
      <c r="R10" s="32" t="s">
        <v>72</v>
      </c>
      <c r="S10" s="32" t="s">
        <v>136</v>
      </c>
      <c r="T10" s="32" t="s">
        <v>141</v>
      </c>
      <c r="U10" s="35" t="s">
        <v>146</v>
      </c>
      <c r="V10" s="32" t="s">
        <v>151</v>
      </c>
      <c r="W10" s="32" t="s">
        <v>156</v>
      </c>
      <c r="X10" s="32" t="s">
        <v>160</v>
      </c>
      <c r="Y10" s="32" t="s">
        <v>165</v>
      </c>
      <c r="Z10" s="32" t="s">
        <v>170</v>
      </c>
      <c r="AA10" s="32" t="s">
        <v>174</v>
      </c>
      <c r="AB10" s="32" t="s">
        <v>178</v>
      </c>
      <c r="AC10" s="32" t="s">
        <v>183</v>
      </c>
      <c r="AD10" s="32" t="s">
        <v>188</v>
      </c>
      <c r="AE10" s="32" t="s">
        <v>193</v>
      </c>
      <c r="AF10" s="32" t="s">
        <v>198</v>
      </c>
      <c r="AG10" s="32" t="s">
        <v>203</v>
      </c>
      <c r="AH10" s="32" t="s">
        <v>208</v>
      </c>
      <c r="AI10" s="32" t="s">
        <v>213</v>
      </c>
      <c r="AJ10" s="32" t="s">
        <v>217</v>
      </c>
      <c r="AK10" s="32" t="s">
        <v>222</v>
      </c>
      <c r="AL10" s="32" t="s">
        <v>227</v>
      </c>
      <c r="AM10" s="32" t="s">
        <v>492</v>
      </c>
      <c r="AN10" s="32" t="s">
        <v>231</v>
      </c>
      <c r="AO10" s="32" t="s">
        <v>236</v>
      </c>
      <c r="AP10" s="32" t="s">
        <v>241</v>
      </c>
      <c r="AQ10" s="32" t="s">
        <v>246</v>
      </c>
      <c r="AR10" s="32" t="s">
        <v>251</v>
      </c>
      <c r="AS10" s="32" t="s">
        <v>256</v>
      </c>
      <c r="AT10" s="32" t="s">
        <v>261</v>
      </c>
      <c r="AU10" s="32" t="s">
        <v>266</v>
      </c>
      <c r="AV10" s="32" t="s">
        <v>271</v>
      </c>
      <c r="AW10" s="32" t="s">
        <v>276</v>
      </c>
      <c r="AX10" s="32" t="s">
        <v>281</v>
      </c>
      <c r="AY10" s="32" t="s">
        <v>286</v>
      </c>
      <c r="AZ10" s="32" t="s">
        <v>291</v>
      </c>
      <c r="BA10" s="32" t="s">
        <v>296</v>
      </c>
      <c r="BB10" s="32" t="s">
        <v>300</v>
      </c>
      <c r="BC10" s="32" t="s">
        <v>305</v>
      </c>
      <c r="BD10" s="32" t="s">
        <v>310</v>
      </c>
      <c r="BE10" s="32" t="s">
        <v>315</v>
      </c>
      <c r="BF10" s="32" t="s">
        <v>320</v>
      </c>
      <c r="BG10" s="32" t="s">
        <v>325</v>
      </c>
      <c r="BH10" s="32" t="s">
        <v>329</v>
      </c>
      <c r="BI10" s="32" t="s">
        <v>334</v>
      </c>
      <c r="BJ10" s="32" t="s">
        <v>498</v>
      </c>
      <c r="BK10" s="32" t="s">
        <v>425</v>
      </c>
      <c r="BL10" s="32" t="s">
        <v>339</v>
      </c>
      <c r="BM10" s="32" t="s">
        <v>344</v>
      </c>
      <c r="BN10" s="32" t="s">
        <v>349</v>
      </c>
      <c r="BO10" s="32" t="s">
        <v>354</v>
      </c>
      <c r="BP10" s="32" t="s">
        <v>359</v>
      </c>
      <c r="BQ10" s="32" t="s">
        <v>361</v>
      </c>
      <c r="BR10" s="32" t="s">
        <v>366</v>
      </c>
      <c r="BS10" s="32" t="s">
        <v>371</v>
      </c>
      <c r="BT10" s="32" t="s">
        <v>375</v>
      </c>
      <c r="BU10" s="32" t="s">
        <v>380</v>
      </c>
      <c r="BV10" s="32" t="s">
        <v>385</v>
      </c>
      <c r="BW10" s="32" t="s">
        <v>390</v>
      </c>
      <c r="BX10" s="32" t="s">
        <v>395</v>
      </c>
      <c r="BY10" s="32" t="s">
        <v>400</v>
      </c>
      <c r="BZ10" s="32" t="s">
        <v>405</v>
      </c>
      <c r="CA10" s="35" t="s">
        <v>406</v>
      </c>
      <c r="CB10" s="32" t="s">
        <v>415</v>
      </c>
      <c r="CC10" s="32" t="s">
        <v>420</v>
      </c>
      <c r="CD10" s="32" t="s">
        <v>472</v>
      </c>
      <c r="CE10" s="32" t="s">
        <v>429</v>
      </c>
      <c r="CF10" s="32" t="s">
        <v>434</v>
      </c>
      <c r="CG10" s="50"/>
      <c r="CH10" s="25"/>
    </row>
    <row r="11" spans="1:86" s="24" customFormat="1" ht="48.75" customHeight="1" x14ac:dyDescent="0.25">
      <c r="A11" s="26" t="s">
        <v>436</v>
      </c>
      <c r="B11" s="53"/>
      <c r="C11" s="53"/>
      <c r="D11" s="54"/>
      <c r="E11" s="32" t="s">
        <v>450</v>
      </c>
      <c r="F11" s="32" t="s">
        <v>81</v>
      </c>
      <c r="G11" s="32" t="s">
        <v>451</v>
      </c>
      <c r="H11" s="32" t="s">
        <v>91</v>
      </c>
      <c r="I11" s="32" t="s">
        <v>96</v>
      </c>
      <c r="J11" s="32" t="s">
        <v>101</v>
      </c>
      <c r="K11" s="32" t="s">
        <v>440</v>
      </c>
      <c r="L11" s="37" t="s">
        <v>110</v>
      </c>
      <c r="M11" s="32" t="s">
        <v>114</v>
      </c>
      <c r="N11" s="32" t="s">
        <v>452</v>
      </c>
      <c r="O11" s="32" t="s">
        <v>123</v>
      </c>
      <c r="P11" s="32" t="s">
        <v>411</v>
      </c>
      <c r="Q11" s="32" t="s">
        <v>128</v>
      </c>
      <c r="R11" s="32" t="s">
        <v>132</v>
      </c>
      <c r="S11" s="32" t="s">
        <v>137</v>
      </c>
      <c r="T11" s="32" t="s">
        <v>142</v>
      </c>
      <c r="U11" s="35" t="s">
        <v>147</v>
      </c>
      <c r="V11" s="32" t="s">
        <v>152</v>
      </c>
      <c r="W11" s="32" t="s">
        <v>157</v>
      </c>
      <c r="X11" s="32" t="s">
        <v>161</v>
      </c>
      <c r="Y11" s="32" t="s">
        <v>166</v>
      </c>
      <c r="Z11" s="32" t="s">
        <v>439</v>
      </c>
      <c r="AA11" s="32" t="s">
        <v>453</v>
      </c>
      <c r="AB11" s="32" t="s">
        <v>179</v>
      </c>
      <c r="AC11" s="32" t="s">
        <v>184</v>
      </c>
      <c r="AD11" s="32" t="s">
        <v>189</v>
      </c>
      <c r="AE11" s="32" t="s">
        <v>194</v>
      </c>
      <c r="AF11" s="32" t="s">
        <v>199</v>
      </c>
      <c r="AG11" s="32" t="s">
        <v>204</v>
      </c>
      <c r="AH11" s="32" t="s">
        <v>209</v>
      </c>
      <c r="AI11" s="32" t="s">
        <v>438</v>
      </c>
      <c r="AJ11" s="32" t="s">
        <v>218</v>
      </c>
      <c r="AK11" s="32" t="s">
        <v>223</v>
      </c>
      <c r="AL11" s="32" t="s">
        <v>454</v>
      </c>
      <c r="AM11" s="32" t="s">
        <v>493</v>
      </c>
      <c r="AN11" s="32" t="s">
        <v>232</v>
      </c>
      <c r="AO11" s="32" t="s">
        <v>237</v>
      </c>
      <c r="AP11" s="32" t="s">
        <v>242</v>
      </c>
      <c r="AQ11" s="32" t="s">
        <v>247</v>
      </c>
      <c r="AR11" s="32" t="s">
        <v>252</v>
      </c>
      <c r="AS11" s="32" t="s">
        <v>257</v>
      </c>
      <c r="AT11" s="32" t="s">
        <v>262</v>
      </c>
      <c r="AU11" s="32" t="s">
        <v>267</v>
      </c>
      <c r="AV11" s="32" t="s">
        <v>272</v>
      </c>
      <c r="AW11" s="32" t="s">
        <v>277</v>
      </c>
      <c r="AX11" s="32" t="s">
        <v>282</v>
      </c>
      <c r="AY11" s="32" t="s">
        <v>287</v>
      </c>
      <c r="AZ11" s="32" t="s">
        <v>292</v>
      </c>
      <c r="BA11" s="32" t="s">
        <v>455</v>
      </c>
      <c r="BB11" s="32" t="s">
        <v>301</v>
      </c>
      <c r="BC11" s="32" t="s">
        <v>306</v>
      </c>
      <c r="BD11" s="32" t="s">
        <v>311</v>
      </c>
      <c r="BE11" s="32" t="s">
        <v>316</v>
      </c>
      <c r="BF11" s="32" t="s">
        <v>321</v>
      </c>
      <c r="BG11" s="32" t="s">
        <v>456</v>
      </c>
      <c r="BH11" s="32" t="s">
        <v>330</v>
      </c>
      <c r="BI11" s="32" t="s">
        <v>335</v>
      </c>
      <c r="BJ11" s="32" t="s">
        <v>499</v>
      </c>
      <c r="BK11" s="32" t="s">
        <v>457</v>
      </c>
      <c r="BL11" s="32" t="s">
        <v>340</v>
      </c>
      <c r="BM11" s="32" t="s">
        <v>345</v>
      </c>
      <c r="BN11" s="32" t="s">
        <v>350</v>
      </c>
      <c r="BO11" s="32" t="s">
        <v>355</v>
      </c>
      <c r="BP11" s="32" t="s">
        <v>458</v>
      </c>
      <c r="BQ11" s="32" t="s">
        <v>362</v>
      </c>
      <c r="BR11" s="32" t="s">
        <v>367</v>
      </c>
      <c r="BS11" s="32" t="s">
        <v>473</v>
      </c>
      <c r="BT11" s="32" t="s">
        <v>376</v>
      </c>
      <c r="BU11" s="32" t="s">
        <v>381</v>
      </c>
      <c r="BV11" s="32" t="s">
        <v>386</v>
      </c>
      <c r="BW11" s="32" t="s">
        <v>391</v>
      </c>
      <c r="BX11" s="32" t="s">
        <v>396</v>
      </c>
      <c r="BY11" s="32" t="s">
        <v>401</v>
      </c>
      <c r="BZ11" s="32" t="s">
        <v>474</v>
      </c>
      <c r="CA11" s="35" t="s">
        <v>475</v>
      </c>
      <c r="CB11" s="32" t="s">
        <v>416</v>
      </c>
      <c r="CC11" s="32" t="s">
        <v>421</v>
      </c>
      <c r="CD11" s="32" t="s">
        <v>476</v>
      </c>
      <c r="CE11" s="32" t="s">
        <v>430</v>
      </c>
      <c r="CF11" s="32" t="s">
        <v>435</v>
      </c>
      <c r="CG11" s="50"/>
      <c r="CH11" s="25"/>
    </row>
    <row r="12" spans="1:86" s="24" customFormat="1" ht="58.5" customHeight="1" x14ac:dyDescent="0.25">
      <c r="A12" s="27"/>
      <c r="B12" s="53"/>
      <c r="C12" s="53"/>
      <c r="D12" s="54"/>
      <c r="E12" s="35" t="s">
        <v>77</v>
      </c>
      <c r="F12" s="35" t="s">
        <v>82</v>
      </c>
      <c r="G12" s="35" t="s">
        <v>71</v>
      </c>
      <c r="H12" s="35" t="s">
        <v>459</v>
      </c>
      <c r="I12" s="35" t="s">
        <v>69</v>
      </c>
      <c r="J12" s="35" t="s">
        <v>70</v>
      </c>
      <c r="K12" s="35" t="s">
        <v>5</v>
      </c>
      <c r="L12" s="36" t="s">
        <v>6</v>
      </c>
      <c r="M12" s="35" t="s">
        <v>7</v>
      </c>
      <c r="N12" s="35" t="s">
        <v>8</v>
      </c>
      <c r="O12" s="35" t="s">
        <v>9</v>
      </c>
      <c r="P12" s="35" t="s">
        <v>460</v>
      </c>
      <c r="Q12" s="35" t="s">
        <v>10</v>
      </c>
      <c r="R12" s="35" t="s">
        <v>11</v>
      </c>
      <c r="S12" s="35" t="s">
        <v>12</v>
      </c>
      <c r="T12" s="35" t="s">
        <v>13</v>
      </c>
      <c r="U12" s="35" t="s">
        <v>14</v>
      </c>
      <c r="V12" s="35" t="s">
        <v>15</v>
      </c>
      <c r="W12" s="35" t="s">
        <v>16</v>
      </c>
      <c r="X12" s="35" t="s">
        <v>461</v>
      </c>
      <c r="Y12" s="35" t="s">
        <v>17</v>
      </c>
      <c r="Z12" s="35" t="s">
        <v>18</v>
      </c>
      <c r="AA12" s="35" t="s">
        <v>19</v>
      </c>
      <c r="AB12" s="35" t="s">
        <v>20</v>
      </c>
      <c r="AC12" s="35" t="s">
        <v>21</v>
      </c>
      <c r="AD12" s="35" t="s">
        <v>22</v>
      </c>
      <c r="AE12" s="35" t="s">
        <v>23</v>
      </c>
      <c r="AF12" s="35" t="s">
        <v>24</v>
      </c>
      <c r="AG12" s="35" t="s">
        <v>25</v>
      </c>
      <c r="AH12" s="35" t="s">
        <v>26</v>
      </c>
      <c r="AI12" s="35" t="s">
        <v>27</v>
      </c>
      <c r="AJ12" s="35" t="s">
        <v>28</v>
      </c>
      <c r="AK12" s="35" t="s">
        <v>29</v>
      </c>
      <c r="AL12" s="35" t="s">
        <v>30</v>
      </c>
      <c r="AM12" s="32" t="s">
        <v>494</v>
      </c>
      <c r="AN12" s="35" t="s">
        <v>31</v>
      </c>
      <c r="AO12" s="35" t="s">
        <v>32</v>
      </c>
      <c r="AP12" s="35" t="s">
        <v>33</v>
      </c>
      <c r="AQ12" s="35" t="s">
        <v>34</v>
      </c>
      <c r="AR12" s="35" t="s">
        <v>35</v>
      </c>
      <c r="AS12" s="35" t="s">
        <v>36</v>
      </c>
      <c r="AT12" s="35" t="s">
        <v>37</v>
      </c>
      <c r="AU12" s="35" t="s">
        <v>38</v>
      </c>
      <c r="AV12" s="35" t="s">
        <v>39</v>
      </c>
      <c r="AW12" s="35" t="s">
        <v>40</v>
      </c>
      <c r="AX12" s="35" t="s">
        <v>41</v>
      </c>
      <c r="AY12" s="35" t="s">
        <v>42</v>
      </c>
      <c r="AZ12" s="35" t="s">
        <v>43</v>
      </c>
      <c r="BA12" s="35" t="s">
        <v>44</v>
      </c>
      <c r="BB12" s="35" t="s">
        <v>45</v>
      </c>
      <c r="BC12" s="35" t="s">
        <v>46</v>
      </c>
      <c r="BD12" s="35" t="s">
        <v>47</v>
      </c>
      <c r="BE12" s="35" t="s">
        <v>48</v>
      </c>
      <c r="BF12" s="35" t="s">
        <v>49</v>
      </c>
      <c r="BG12" s="35" t="s">
        <v>50</v>
      </c>
      <c r="BH12" s="35" t="s">
        <v>51</v>
      </c>
      <c r="BI12" s="35" t="s">
        <v>52</v>
      </c>
      <c r="BJ12" s="35" t="s">
        <v>500</v>
      </c>
      <c r="BK12" s="35" t="s">
        <v>462</v>
      </c>
      <c r="BL12" s="35" t="s">
        <v>53</v>
      </c>
      <c r="BM12" s="35" t="s">
        <v>54</v>
      </c>
      <c r="BN12" s="35" t="s">
        <v>55</v>
      </c>
      <c r="BO12" s="35" t="s">
        <v>56</v>
      </c>
      <c r="BP12" s="35" t="s">
        <v>57</v>
      </c>
      <c r="BQ12" s="35" t="s">
        <v>463</v>
      </c>
      <c r="BR12" s="35" t="s">
        <v>58</v>
      </c>
      <c r="BS12" s="35" t="s">
        <v>59</v>
      </c>
      <c r="BT12" s="35" t="s">
        <v>60</v>
      </c>
      <c r="BU12" s="35" t="s">
        <v>61</v>
      </c>
      <c r="BV12" s="35" t="s">
        <v>62</v>
      </c>
      <c r="BW12" s="35" t="s">
        <v>63</v>
      </c>
      <c r="BX12" s="35" t="s">
        <v>64</v>
      </c>
      <c r="BY12" s="35" t="s">
        <v>65</v>
      </c>
      <c r="BZ12" s="35" t="s">
        <v>66</v>
      </c>
      <c r="CA12" s="35" t="s">
        <v>495</v>
      </c>
      <c r="CB12" s="35" t="s">
        <v>67</v>
      </c>
      <c r="CC12" s="35" t="s">
        <v>68</v>
      </c>
      <c r="CD12" s="30" t="s">
        <v>477</v>
      </c>
      <c r="CE12" s="30" t="s">
        <v>478</v>
      </c>
      <c r="CF12" s="29" t="s">
        <v>479</v>
      </c>
      <c r="CG12" s="50"/>
      <c r="CH12" s="39" t="s">
        <v>506</v>
      </c>
    </row>
    <row r="13" spans="1:86" s="2" customFormat="1" ht="14.1" customHeight="1" x14ac:dyDescent="0.25">
      <c r="A13" s="7"/>
      <c r="B13" s="21"/>
      <c r="C13" s="21"/>
      <c r="D13" s="22"/>
      <c r="E13" s="32">
        <v>1</v>
      </c>
      <c r="F13" s="32">
        <v>2</v>
      </c>
      <c r="G13" s="32">
        <v>3</v>
      </c>
      <c r="H13" s="48">
        <v>4</v>
      </c>
      <c r="I13" s="48">
        <v>5</v>
      </c>
      <c r="J13" s="48">
        <v>6</v>
      </c>
      <c r="K13" s="48">
        <v>7</v>
      </c>
      <c r="L13" s="48">
        <v>8</v>
      </c>
      <c r="M13" s="48">
        <v>9</v>
      </c>
      <c r="N13" s="48">
        <v>10</v>
      </c>
      <c r="O13" s="48">
        <v>11</v>
      </c>
      <c r="P13" s="48">
        <v>12</v>
      </c>
      <c r="Q13" s="48">
        <v>13</v>
      </c>
      <c r="R13" s="48">
        <v>14</v>
      </c>
      <c r="S13" s="48">
        <v>15</v>
      </c>
      <c r="T13" s="48">
        <v>16</v>
      </c>
      <c r="U13" s="48">
        <v>17</v>
      </c>
      <c r="V13" s="48">
        <v>18</v>
      </c>
      <c r="W13" s="48">
        <v>19</v>
      </c>
      <c r="X13" s="48">
        <v>20</v>
      </c>
      <c r="Y13" s="48">
        <v>21</v>
      </c>
      <c r="Z13" s="48">
        <v>22</v>
      </c>
      <c r="AA13" s="48">
        <v>23</v>
      </c>
      <c r="AB13" s="48">
        <v>24</v>
      </c>
      <c r="AC13" s="48">
        <v>25</v>
      </c>
      <c r="AD13" s="48">
        <v>26</v>
      </c>
      <c r="AE13" s="48">
        <v>27</v>
      </c>
      <c r="AF13" s="48">
        <v>28</v>
      </c>
      <c r="AG13" s="48">
        <v>29</v>
      </c>
      <c r="AH13" s="48">
        <v>30</v>
      </c>
      <c r="AI13" s="48">
        <v>31</v>
      </c>
      <c r="AJ13" s="48">
        <v>32</v>
      </c>
      <c r="AK13" s="48">
        <v>33</v>
      </c>
      <c r="AL13" s="48">
        <v>34</v>
      </c>
      <c r="AM13" s="48">
        <v>35</v>
      </c>
      <c r="AN13" s="48">
        <v>36</v>
      </c>
      <c r="AO13" s="48">
        <v>37</v>
      </c>
      <c r="AP13" s="48">
        <v>38</v>
      </c>
      <c r="AQ13" s="48">
        <v>39</v>
      </c>
      <c r="AR13" s="48">
        <v>40</v>
      </c>
      <c r="AS13" s="48">
        <v>41</v>
      </c>
      <c r="AT13" s="48">
        <v>42</v>
      </c>
      <c r="AU13" s="48">
        <v>43</v>
      </c>
      <c r="AV13" s="48">
        <v>44</v>
      </c>
      <c r="AW13" s="48">
        <v>45</v>
      </c>
      <c r="AX13" s="48">
        <v>46</v>
      </c>
      <c r="AY13" s="48">
        <v>47</v>
      </c>
      <c r="AZ13" s="48">
        <v>48</v>
      </c>
      <c r="BA13" s="48">
        <v>49</v>
      </c>
      <c r="BB13" s="48">
        <v>50</v>
      </c>
      <c r="BC13" s="48">
        <v>51</v>
      </c>
      <c r="BD13" s="48">
        <v>52</v>
      </c>
      <c r="BE13" s="48">
        <v>53</v>
      </c>
      <c r="BF13" s="48">
        <v>54</v>
      </c>
      <c r="BG13" s="48">
        <v>55</v>
      </c>
      <c r="BH13" s="48">
        <v>56</v>
      </c>
      <c r="BI13" s="48">
        <v>57</v>
      </c>
      <c r="BJ13" s="48">
        <v>58</v>
      </c>
      <c r="BK13" s="48">
        <v>59</v>
      </c>
      <c r="BL13" s="48">
        <v>60</v>
      </c>
      <c r="BM13" s="48">
        <v>61</v>
      </c>
      <c r="BN13" s="48">
        <v>62</v>
      </c>
      <c r="BO13" s="48">
        <v>63</v>
      </c>
      <c r="BP13" s="48">
        <v>64</v>
      </c>
      <c r="BQ13" s="48">
        <v>65</v>
      </c>
      <c r="BR13" s="48">
        <v>66</v>
      </c>
      <c r="BS13" s="48">
        <v>67</v>
      </c>
      <c r="BT13" s="48">
        <v>68</v>
      </c>
      <c r="BU13" s="48">
        <v>69</v>
      </c>
      <c r="BV13" s="48">
        <v>70</v>
      </c>
      <c r="BW13" s="48">
        <v>71</v>
      </c>
      <c r="BX13" s="48">
        <v>72</v>
      </c>
      <c r="BY13" s="48">
        <v>73</v>
      </c>
      <c r="BZ13" s="48">
        <v>74</v>
      </c>
      <c r="CA13" s="48">
        <v>75</v>
      </c>
      <c r="CB13" s="48">
        <v>76</v>
      </c>
      <c r="CC13" s="48">
        <v>77</v>
      </c>
      <c r="CD13" s="48">
        <v>78</v>
      </c>
      <c r="CE13" s="48">
        <v>79</v>
      </c>
      <c r="CF13" s="48">
        <v>80</v>
      </c>
      <c r="CG13" s="48">
        <v>81</v>
      </c>
      <c r="CH13" s="19"/>
    </row>
    <row r="14" spans="1:86" s="2" customFormat="1" ht="15" customHeight="1" x14ac:dyDescent="0.25">
      <c r="A14" s="52" t="s">
        <v>488</v>
      </c>
      <c r="B14" s="52"/>
      <c r="C14" s="52"/>
      <c r="D14" s="52"/>
      <c r="E14" s="8"/>
      <c r="F14" s="9"/>
      <c r="G14" s="9"/>
      <c r="H14" s="9"/>
      <c r="I14" s="9"/>
      <c r="J14" s="9"/>
      <c r="K14" s="9"/>
      <c r="L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11"/>
      <c r="CF14" s="11"/>
      <c r="CG14" s="11"/>
      <c r="CH14" s="20"/>
    </row>
    <row r="15" spans="1:86" s="2" customFormat="1" ht="16.5" customHeight="1" x14ac:dyDescent="0.25">
      <c r="A15" s="12" t="s">
        <v>4</v>
      </c>
      <c r="B15" s="13" t="s">
        <v>507</v>
      </c>
      <c r="C15" s="14" t="s">
        <v>3</v>
      </c>
      <c r="D15" s="15">
        <f>CH15</f>
        <v>15435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23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44">
        <v>15435</v>
      </c>
    </row>
    <row r="16" spans="1:86" s="2" customFormat="1" ht="16.5" customHeight="1" x14ac:dyDescent="0.25">
      <c r="A16" s="12" t="s">
        <v>481</v>
      </c>
      <c r="B16" s="13" t="s">
        <v>508</v>
      </c>
      <c r="C16" s="14" t="s">
        <v>3</v>
      </c>
      <c r="D16" s="15">
        <f t="shared" ref="D16:D19" si="0">CH16</f>
        <v>12275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23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44">
        <v>12275</v>
      </c>
    </row>
    <row r="17" spans="1:90" s="2" customFormat="1" ht="16.5" customHeight="1" x14ac:dyDescent="0.25">
      <c r="A17" s="12" t="s">
        <v>482</v>
      </c>
      <c r="B17" s="13" t="s">
        <v>509</v>
      </c>
      <c r="C17" s="14" t="s">
        <v>3</v>
      </c>
      <c r="D17" s="15">
        <f t="shared" si="0"/>
        <v>15990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23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44">
        <v>15990</v>
      </c>
    </row>
    <row r="18" spans="1:90" s="2" customFormat="1" ht="16.5" customHeight="1" x14ac:dyDescent="0.25">
      <c r="A18" s="12" t="s">
        <v>483</v>
      </c>
      <c r="B18" s="13" t="s">
        <v>510</v>
      </c>
      <c r="C18" s="14" t="s">
        <v>3</v>
      </c>
      <c r="D18" s="15">
        <f t="shared" si="0"/>
        <v>13395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23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44">
        <v>13395</v>
      </c>
    </row>
    <row r="19" spans="1:90" s="2" customFormat="1" ht="16.5" customHeight="1" x14ac:dyDescent="0.25">
      <c r="A19" s="12" t="s">
        <v>484</v>
      </c>
      <c r="B19" s="13" t="s">
        <v>511</v>
      </c>
      <c r="C19" s="14" t="s">
        <v>3</v>
      </c>
      <c r="D19" s="15">
        <f t="shared" si="0"/>
        <v>12265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23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44">
        <v>12265</v>
      </c>
    </row>
    <row r="20" spans="1:90" s="2" customFormat="1" ht="16.5" customHeight="1" x14ac:dyDescent="0.25">
      <c r="A20" s="12" t="s">
        <v>485</v>
      </c>
      <c r="B20" s="13" t="s">
        <v>512</v>
      </c>
      <c r="C20" s="14" t="s">
        <v>3</v>
      </c>
      <c r="D20" s="15">
        <f t="shared" ref="D20:D22" si="1">CH20</f>
        <v>11440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23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44">
        <v>11440</v>
      </c>
    </row>
    <row r="21" spans="1:90" s="2" customFormat="1" ht="16.5" customHeight="1" x14ac:dyDescent="0.25">
      <c r="A21" s="12" t="s">
        <v>486</v>
      </c>
      <c r="B21" s="4" t="s">
        <v>513</v>
      </c>
      <c r="C21" s="14" t="s">
        <v>3</v>
      </c>
      <c r="D21" s="15">
        <f t="shared" si="1"/>
        <v>15775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23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44">
        <v>15775</v>
      </c>
    </row>
    <row r="22" spans="1:90" s="2" customFormat="1" ht="16.5" customHeight="1" x14ac:dyDescent="0.25">
      <c r="A22" s="12" t="s">
        <v>487</v>
      </c>
      <c r="B22" s="13" t="s">
        <v>514</v>
      </c>
      <c r="C22" s="14" t="s">
        <v>3</v>
      </c>
      <c r="D22" s="15">
        <f t="shared" si="1"/>
        <v>12725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23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44">
        <v>12725</v>
      </c>
    </row>
    <row r="23" spans="1:90" s="2" customFormat="1" ht="24.75" customHeight="1" x14ac:dyDescent="0.25">
      <c r="A23" s="12"/>
      <c r="B23" s="49" t="s">
        <v>443</v>
      </c>
      <c r="C23" s="49"/>
      <c r="D23" s="49"/>
      <c r="E23" s="31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47">
        <v>0</v>
      </c>
      <c r="AX23" s="47">
        <v>0</v>
      </c>
      <c r="AY23" s="47">
        <v>0</v>
      </c>
      <c r="AZ23" s="47">
        <v>0</v>
      </c>
      <c r="BA23" s="47">
        <v>0</v>
      </c>
      <c r="BB23" s="47">
        <v>0</v>
      </c>
      <c r="BC23" s="47">
        <v>0</v>
      </c>
      <c r="BD23" s="47">
        <v>0</v>
      </c>
      <c r="BE23" s="47">
        <v>0</v>
      </c>
      <c r="BF23" s="47">
        <v>0</v>
      </c>
      <c r="BG23" s="47">
        <v>0</v>
      </c>
      <c r="BH23" s="47">
        <v>0</v>
      </c>
      <c r="BI23" s="47">
        <v>0</v>
      </c>
      <c r="BJ23" s="47">
        <v>0</v>
      </c>
      <c r="BK23" s="47">
        <v>0</v>
      </c>
      <c r="BL23" s="47">
        <v>0</v>
      </c>
      <c r="BM23" s="47">
        <v>0</v>
      </c>
      <c r="BN23" s="47">
        <v>0</v>
      </c>
      <c r="BO23" s="47">
        <v>0</v>
      </c>
      <c r="BP23" s="47">
        <v>0</v>
      </c>
      <c r="BQ23" s="47">
        <v>0</v>
      </c>
      <c r="BR23" s="47">
        <v>0</v>
      </c>
      <c r="BS23" s="47">
        <v>0</v>
      </c>
      <c r="BT23" s="47">
        <v>0</v>
      </c>
      <c r="BU23" s="47">
        <v>0</v>
      </c>
      <c r="BV23" s="47">
        <v>0</v>
      </c>
      <c r="BW23" s="47">
        <v>0</v>
      </c>
      <c r="BX23" s="47">
        <v>0</v>
      </c>
      <c r="BY23" s="47">
        <v>0</v>
      </c>
      <c r="BZ23" s="47">
        <v>0</v>
      </c>
      <c r="CA23" s="47">
        <v>0</v>
      </c>
      <c r="CB23" s="47">
        <v>0</v>
      </c>
      <c r="CC23" s="47">
        <v>0</v>
      </c>
      <c r="CD23" s="47">
        <v>0</v>
      </c>
      <c r="CE23" s="47">
        <v>0</v>
      </c>
      <c r="CF23" s="47">
        <v>0</v>
      </c>
      <c r="CG23" s="47">
        <v>0</v>
      </c>
      <c r="CH23" s="34">
        <v>158042</v>
      </c>
      <c r="CI23" s="28"/>
      <c r="CJ23" s="28"/>
    </row>
    <row r="24" spans="1:90" s="2" customFormat="1" ht="24.75" customHeight="1" x14ac:dyDescent="0.25">
      <c r="A24" s="12"/>
      <c r="B24" s="49" t="s">
        <v>442</v>
      </c>
      <c r="C24" s="49"/>
      <c r="D24" s="49"/>
      <c r="E24" s="31">
        <v>6567</v>
      </c>
      <c r="F24" s="31">
        <v>1167.0119999999997</v>
      </c>
      <c r="G24" s="31">
        <v>1829.52</v>
      </c>
      <c r="H24" s="31">
        <v>3152.16</v>
      </c>
      <c r="I24" s="31">
        <v>627.26400000000001</v>
      </c>
      <c r="J24" s="31">
        <v>3161.268</v>
      </c>
      <c r="K24" s="31">
        <v>2358.7740000000003</v>
      </c>
      <c r="L24" s="31">
        <v>2469.192</v>
      </c>
      <c r="M24" s="31">
        <v>1437.48</v>
      </c>
      <c r="N24" s="31">
        <v>4728.24</v>
      </c>
      <c r="O24" s="31">
        <v>2090.88</v>
      </c>
      <c r="P24" s="31">
        <v>653.4</v>
      </c>
      <c r="Q24" s="31">
        <v>1542.0239999999999</v>
      </c>
      <c r="R24" s="31">
        <v>2232.7799999999997</v>
      </c>
      <c r="S24" s="31">
        <v>3659.04</v>
      </c>
      <c r="T24" s="31">
        <v>2618.8799999999997</v>
      </c>
      <c r="U24" s="31">
        <v>4835.16</v>
      </c>
      <c r="V24" s="31">
        <v>2226.8399999999997</v>
      </c>
      <c r="W24" s="31">
        <v>1568.1599999999999</v>
      </c>
      <c r="X24" s="31">
        <v>5514.9599999999991</v>
      </c>
      <c r="Y24" s="31">
        <v>757.94400000000007</v>
      </c>
      <c r="Z24" s="31">
        <v>509.65199999999999</v>
      </c>
      <c r="AA24" s="31">
        <v>2756.16</v>
      </c>
      <c r="AB24" s="31">
        <v>1437.48</v>
      </c>
      <c r="AC24" s="31">
        <v>1050.72</v>
      </c>
      <c r="AD24" s="31">
        <v>3677.52</v>
      </c>
      <c r="AE24" s="31">
        <v>2352.2400000000002</v>
      </c>
      <c r="AF24" s="31">
        <v>1842.5879999999997</v>
      </c>
      <c r="AG24" s="31">
        <v>2942.0160000000001</v>
      </c>
      <c r="AH24" s="31">
        <v>1437.48</v>
      </c>
      <c r="AI24" s="31">
        <v>3611.85</v>
      </c>
      <c r="AJ24" s="31">
        <v>1385.2080000000001</v>
      </c>
      <c r="AK24" s="31">
        <v>1372.1399999999999</v>
      </c>
      <c r="AL24" s="31">
        <v>2744.2799999999997</v>
      </c>
      <c r="AM24" s="31">
        <v>1350.36</v>
      </c>
      <c r="AN24" s="31">
        <v>784.07999999999993</v>
      </c>
      <c r="AO24" s="31">
        <v>943.14</v>
      </c>
      <c r="AP24" s="31">
        <v>823.28400000000011</v>
      </c>
      <c r="AQ24" s="31">
        <v>1576.08</v>
      </c>
      <c r="AR24" s="31">
        <v>679.53599999999983</v>
      </c>
      <c r="AS24" s="31">
        <v>4413.0239999999994</v>
      </c>
      <c r="AT24" s="31">
        <v>1568.1599999999999</v>
      </c>
      <c r="AU24" s="31">
        <v>927.82799999999986</v>
      </c>
      <c r="AV24" s="31">
        <v>630.43200000000002</v>
      </c>
      <c r="AW24" s="31">
        <v>1759.0319999999999</v>
      </c>
      <c r="AX24" s="31">
        <v>1568.1599999999999</v>
      </c>
      <c r="AY24" s="31">
        <v>2840.5080000000003</v>
      </c>
      <c r="AZ24" s="31">
        <v>3441.1080000000002</v>
      </c>
      <c r="BA24" s="31">
        <v>2874.96</v>
      </c>
      <c r="BB24" s="31">
        <v>2572.944</v>
      </c>
      <c r="BC24" s="31">
        <v>483.51600000000002</v>
      </c>
      <c r="BD24" s="31">
        <v>1306.8</v>
      </c>
      <c r="BE24" s="31">
        <v>784.07999999999993</v>
      </c>
      <c r="BF24" s="31">
        <v>627.26400000000001</v>
      </c>
      <c r="BG24" s="31">
        <v>4675.7039999999997</v>
      </c>
      <c r="BH24" s="31">
        <v>2889.4799999999996</v>
      </c>
      <c r="BI24" s="31">
        <v>0</v>
      </c>
      <c r="BJ24" s="31">
        <v>2399.3639999999996</v>
      </c>
      <c r="BK24" s="31">
        <v>1476.684</v>
      </c>
      <c r="BL24" s="31">
        <v>2090.88</v>
      </c>
      <c r="BM24" s="31">
        <v>15235.439999999999</v>
      </c>
      <c r="BN24" s="31">
        <v>1045.44</v>
      </c>
      <c r="BO24" s="31">
        <v>4523.6399999999994</v>
      </c>
      <c r="BP24" s="31">
        <v>7039.8239999999987</v>
      </c>
      <c r="BQ24" s="31">
        <v>4965.8399999999992</v>
      </c>
      <c r="BR24" s="31">
        <v>3152.16</v>
      </c>
      <c r="BS24" s="31">
        <v>7880.4</v>
      </c>
      <c r="BT24" s="31">
        <v>2230.8000000000002</v>
      </c>
      <c r="BU24" s="31">
        <v>679.53599999999983</v>
      </c>
      <c r="BV24" s="31">
        <v>1136.9159999999999</v>
      </c>
      <c r="BW24" s="31">
        <v>6041.6399999999994</v>
      </c>
      <c r="BX24" s="31">
        <v>4202.88</v>
      </c>
      <c r="BY24" s="31">
        <v>2495.46</v>
      </c>
      <c r="BZ24" s="31">
        <v>3267</v>
      </c>
      <c r="CA24" s="31">
        <v>705.67200000000003</v>
      </c>
      <c r="CB24" s="31">
        <v>551.62799999999993</v>
      </c>
      <c r="CC24" s="31">
        <v>1045.44</v>
      </c>
      <c r="CD24" s="31">
        <v>5778.9599999999991</v>
      </c>
      <c r="CE24" s="31">
        <v>2940.3</v>
      </c>
      <c r="CF24" s="31">
        <v>3414.84</v>
      </c>
      <c r="CG24" s="31">
        <v>2477.904</v>
      </c>
      <c r="CH24" s="34">
        <f>SUM(E24:CG24)</f>
        <v>208615.44</v>
      </c>
      <c r="CI24" s="24"/>
      <c r="CJ24" s="24"/>
      <c r="CK24" s="24"/>
      <c r="CL24" s="24"/>
    </row>
    <row r="25" spans="1:90" s="2" customFormat="1" ht="24.75" customHeight="1" x14ac:dyDescent="0.25">
      <c r="A25" s="12"/>
      <c r="B25" s="49" t="s">
        <v>441</v>
      </c>
      <c r="C25" s="49"/>
      <c r="D25" s="49"/>
      <c r="E25" s="31">
        <v>656.7</v>
      </c>
      <c r="F25" s="31">
        <v>116.70119999999997</v>
      </c>
      <c r="G25" s="31">
        <v>182.952</v>
      </c>
      <c r="H25" s="31">
        <v>315.21600000000001</v>
      </c>
      <c r="I25" s="31">
        <v>62.726400000000005</v>
      </c>
      <c r="J25" s="31">
        <v>316.1268</v>
      </c>
      <c r="K25" s="31">
        <v>235.87740000000005</v>
      </c>
      <c r="L25" s="31">
        <v>246.91920000000002</v>
      </c>
      <c r="M25" s="31">
        <v>143.74800000000002</v>
      </c>
      <c r="N25" s="31">
        <v>472.82400000000001</v>
      </c>
      <c r="O25" s="31">
        <v>209.08800000000002</v>
      </c>
      <c r="P25" s="31">
        <v>65.34</v>
      </c>
      <c r="Q25" s="31">
        <v>154.20240000000001</v>
      </c>
      <c r="R25" s="31">
        <v>223.27799999999999</v>
      </c>
      <c r="S25" s="31">
        <v>365.904</v>
      </c>
      <c r="T25" s="31">
        <v>261.88799999999998</v>
      </c>
      <c r="U25" s="31">
        <v>483.51600000000002</v>
      </c>
      <c r="V25" s="31">
        <v>222.68399999999997</v>
      </c>
      <c r="W25" s="31">
        <v>156.816</v>
      </c>
      <c r="X25" s="31">
        <v>551.49599999999998</v>
      </c>
      <c r="Y25" s="31">
        <v>75.79440000000001</v>
      </c>
      <c r="Z25" s="31">
        <v>50.965200000000003</v>
      </c>
      <c r="AA25" s="31">
        <v>275.61599999999999</v>
      </c>
      <c r="AB25" s="31">
        <v>143.74800000000002</v>
      </c>
      <c r="AC25" s="31">
        <v>105.072</v>
      </c>
      <c r="AD25" s="31">
        <v>367.75200000000001</v>
      </c>
      <c r="AE25" s="31">
        <v>235.22400000000005</v>
      </c>
      <c r="AF25" s="31">
        <v>184.25879999999998</v>
      </c>
      <c r="AG25" s="31">
        <v>294.20160000000004</v>
      </c>
      <c r="AH25" s="31">
        <v>143.74800000000002</v>
      </c>
      <c r="AI25" s="31">
        <v>361.185</v>
      </c>
      <c r="AJ25" s="31">
        <v>138.52080000000001</v>
      </c>
      <c r="AK25" s="31">
        <v>137.214</v>
      </c>
      <c r="AL25" s="31">
        <v>274.428</v>
      </c>
      <c r="AM25" s="31">
        <v>135.036</v>
      </c>
      <c r="AN25" s="31">
        <v>78.408000000000001</v>
      </c>
      <c r="AO25" s="31">
        <v>94.314000000000007</v>
      </c>
      <c r="AP25" s="31">
        <v>82.328400000000016</v>
      </c>
      <c r="AQ25" s="31">
        <v>157.608</v>
      </c>
      <c r="AR25" s="31">
        <v>67.95359999999998</v>
      </c>
      <c r="AS25" s="31">
        <v>441.30239999999998</v>
      </c>
      <c r="AT25" s="31">
        <v>156.816</v>
      </c>
      <c r="AU25" s="31">
        <v>92.782799999999995</v>
      </c>
      <c r="AV25" s="31">
        <v>63.043200000000006</v>
      </c>
      <c r="AW25" s="31">
        <v>175.9032</v>
      </c>
      <c r="AX25" s="31">
        <v>156.816</v>
      </c>
      <c r="AY25" s="31">
        <v>284.05080000000004</v>
      </c>
      <c r="AZ25" s="31">
        <v>344.11080000000004</v>
      </c>
      <c r="BA25" s="31">
        <v>287.49600000000004</v>
      </c>
      <c r="BB25" s="31">
        <v>257.2944</v>
      </c>
      <c r="BC25" s="31">
        <v>48.351600000000005</v>
      </c>
      <c r="BD25" s="31">
        <v>130.68</v>
      </c>
      <c r="BE25" s="31">
        <v>78.408000000000001</v>
      </c>
      <c r="BF25" s="31">
        <v>62.726400000000005</v>
      </c>
      <c r="BG25" s="31">
        <v>467.57040000000001</v>
      </c>
      <c r="BH25" s="31">
        <v>288.94799999999998</v>
      </c>
      <c r="BI25" s="31">
        <v>0</v>
      </c>
      <c r="BJ25" s="31">
        <v>239.93639999999996</v>
      </c>
      <c r="BK25" s="31">
        <v>147.66839999999999</v>
      </c>
      <c r="BL25" s="31">
        <v>209.08800000000002</v>
      </c>
      <c r="BM25" s="31">
        <v>1523.5439999999999</v>
      </c>
      <c r="BN25" s="31">
        <v>104.54400000000001</v>
      </c>
      <c r="BO25" s="31">
        <v>452.36399999999998</v>
      </c>
      <c r="BP25" s="31">
        <v>703.98239999999987</v>
      </c>
      <c r="BQ25" s="31">
        <v>496.58399999999995</v>
      </c>
      <c r="BR25" s="31">
        <v>315.21600000000001</v>
      </c>
      <c r="BS25" s="31">
        <v>788.04</v>
      </c>
      <c r="BT25" s="31">
        <v>223.08000000000004</v>
      </c>
      <c r="BU25" s="31">
        <v>67.95359999999998</v>
      </c>
      <c r="BV25" s="31">
        <v>113.69159999999999</v>
      </c>
      <c r="BW25" s="31">
        <v>604.16399999999999</v>
      </c>
      <c r="BX25" s="31">
        <v>420.28800000000001</v>
      </c>
      <c r="BY25" s="31">
        <v>249.54600000000002</v>
      </c>
      <c r="BZ25" s="31">
        <v>326.70000000000005</v>
      </c>
      <c r="CA25" s="31">
        <v>70.5672</v>
      </c>
      <c r="CB25" s="31">
        <v>55.162799999999997</v>
      </c>
      <c r="CC25" s="31">
        <v>104.54400000000001</v>
      </c>
      <c r="CD25" s="31">
        <v>577.89599999999996</v>
      </c>
      <c r="CE25" s="31">
        <v>294.03000000000003</v>
      </c>
      <c r="CF25" s="31">
        <v>341.48400000000004</v>
      </c>
      <c r="CG25" s="31">
        <v>247.79040000000001</v>
      </c>
      <c r="CH25" s="34">
        <f t="shared" ref="CH25" si="2">CH24*0.1</f>
        <v>20861.544000000002</v>
      </c>
      <c r="CI25" s="24"/>
      <c r="CJ25" s="24"/>
      <c r="CK25" s="24"/>
      <c r="CL25" s="24"/>
    </row>
    <row r="26" spans="1:90" s="2" customFormat="1" x14ac:dyDescent="0.25">
      <c r="A26" s="3"/>
      <c r="D26" s="17"/>
      <c r="L26" s="17"/>
      <c r="AY26" s="18"/>
      <c r="BG26" s="18"/>
      <c r="BY26" s="18"/>
      <c r="CH26" s="6"/>
    </row>
    <row r="27" spans="1:90" s="2" customFormat="1" x14ac:dyDescent="0.25">
      <c r="A27" s="3"/>
      <c r="D27" s="17"/>
      <c r="L27" s="17"/>
      <c r="AY27" s="18"/>
      <c r="BG27" s="18"/>
      <c r="BY27" s="18"/>
      <c r="CH27" s="6"/>
    </row>
    <row r="28" spans="1:90" s="2" customFormat="1" x14ac:dyDescent="0.25">
      <c r="A28" s="3"/>
      <c r="D28" s="17"/>
      <c r="L28" s="17"/>
      <c r="AY28" s="18"/>
      <c r="BG28" s="18"/>
      <c r="BY28" s="18"/>
      <c r="CH28" s="6"/>
    </row>
    <row r="29" spans="1:90" s="2" customFormat="1" x14ac:dyDescent="0.25">
      <c r="A29" s="3"/>
      <c r="D29" s="17"/>
      <c r="L29" s="17"/>
      <c r="AY29" s="18"/>
      <c r="BG29" s="18"/>
      <c r="BY29" s="18"/>
      <c r="CH29" s="6"/>
    </row>
    <row r="30" spans="1:90" s="2" customFormat="1" x14ac:dyDescent="0.25">
      <c r="A30" s="3"/>
      <c r="D30" s="17"/>
      <c r="L30" s="17"/>
      <c r="AY30" s="18"/>
      <c r="BG30" s="18"/>
      <c r="BY30" s="18"/>
      <c r="CH30" s="6"/>
    </row>
    <row r="31" spans="1:90" s="2" customFormat="1" x14ac:dyDescent="0.25">
      <c r="A31" s="3"/>
      <c r="D31" s="17"/>
      <c r="L31" s="17"/>
      <c r="AY31" s="18"/>
      <c r="BG31" s="18"/>
      <c r="BY31" s="18"/>
      <c r="CH31" s="6"/>
    </row>
    <row r="32" spans="1:90" s="2" customFormat="1" x14ac:dyDescent="0.25">
      <c r="A32" s="3"/>
      <c r="D32" s="17"/>
      <c r="L32" s="17"/>
      <c r="AY32" s="18"/>
      <c r="BG32" s="18"/>
      <c r="BY32" s="18"/>
      <c r="CH32" s="6"/>
    </row>
    <row r="33" spans="1:86" s="2" customFormat="1" x14ac:dyDescent="0.25">
      <c r="A33" s="3"/>
      <c r="D33" s="17"/>
      <c r="L33" s="17"/>
      <c r="AY33" s="18"/>
      <c r="BG33" s="18"/>
      <c r="BY33" s="18"/>
      <c r="CH33" s="6"/>
    </row>
    <row r="34" spans="1:86" s="2" customFormat="1" x14ac:dyDescent="0.25">
      <c r="A34" s="3"/>
      <c r="D34" s="17"/>
      <c r="L34" s="17"/>
      <c r="AY34" s="18"/>
      <c r="BG34" s="18"/>
      <c r="BY34" s="18"/>
      <c r="CH34" s="6"/>
    </row>
    <row r="35" spans="1:86" s="2" customFormat="1" x14ac:dyDescent="0.25">
      <c r="A35" s="3"/>
      <c r="D35" s="17"/>
      <c r="L35" s="17"/>
      <c r="AY35" s="18"/>
      <c r="BG35" s="18"/>
      <c r="BY35" s="18"/>
      <c r="CH35" s="6"/>
    </row>
    <row r="36" spans="1:86" s="2" customFormat="1" x14ac:dyDescent="0.25">
      <c r="A36" s="3"/>
      <c r="D36" s="17"/>
      <c r="L36" s="17"/>
      <c r="AY36" s="18"/>
      <c r="BG36" s="18"/>
      <c r="BY36" s="18"/>
      <c r="CH36" s="6"/>
    </row>
    <row r="37" spans="1:86" s="2" customFormat="1" x14ac:dyDescent="0.25">
      <c r="A37" s="3"/>
      <c r="D37" s="17"/>
      <c r="L37" s="17"/>
      <c r="AY37" s="18"/>
      <c r="BG37" s="18"/>
      <c r="BY37" s="18"/>
      <c r="CH37" s="6"/>
    </row>
    <row r="38" spans="1:86" s="2" customFormat="1" x14ac:dyDescent="0.25">
      <c r="A38" s="3"/>
      <c r="D38" s="17"/>
      <c r="L38" s="17"/>
      <c r="AY38" s="18"/>
      <c r="BG38" s="18"/>
      <c r="BY38" s="18"/>
      <c r="CH38" s="6"/>
    </row>
    <row r="39" spans="1:86" s="2" customFormat="1" x14ac:dyDescent="0.25">
      <c r="A39" s="3"/>
      <c r="D39" s="17"/>
      <c r="L39" s="17"/>
      <c r="AY39" s="18"/>
      <c r="BG39" s="18"/>
      <c r="BY39" s="18"/>
      <c r="CH39" s="6"/>
    </row>
    <row r="40" spans="1:86" s="2" customFormat="1" x14ac:dyDescent="0.25">
      <c r="A40" s="3"/>
      <c r="D40" s="17"/>
      <c r="L40" s="17"/>
      <c r="AY40" s="18"/>
      <c r="BG40" s="18"/>
      <c r="BY40" s="18"/>
      <c r="CH40" s="6"/>
    </row>
    <row r="41" spans="1:86" s="2" customFormat="1" x14ac:dyDescent="0.25">
      <c r="A41" s="3"/>
      <c r="D41" s="17"/>
      <c r="L41" s="17"/>
      <c r="AY41" s="18"/>
      <c r="BG41" s="18"/>
      <c r="BY41" s="18"/>
      <c r="CH41" s="6"/>
    </row>
    <row r="42" spans="1:86" s="2" customFormat="1" x14ac:dyDescent="0.25">
      <c r="A42" s="3"/>
      <c r="D42" s="17"/>
      <c r="L42" s="17"/>
      <c r="AY42" s="18"/>
      <c r="BG42" s="18"/>
      <c r="BY42" s="18"/>
      <c r="CH42" s="6"/>
    </row>
    <row r="43" spans="1:86" s="2" customFormat="1" x14ac:dyDescent="0.25">
      <c r="A43" s="3"/>
      <c r="D43" s="17"/>
      <c r="L43" s="17"/>
      <c r="AY43" s="18"/>
      <c r="BG43" s="18"/>
      <c r="BY43" s="18"/>
      <c r="CH43" s="6"/>
    </row>
    <row r="44" spans="1:86" s="2" customFormat="1" x14ac:dyDescent="0.25">
      <c r="A44" s="3"/>
      <c r="D44" s="17"/>
      <c r="L44" s="17"/>
      <c r="AY44" s="18"/>
      <c r="BG44" s="18"/>
      <c r="BY44" s="18"/>
      <c r="CH44" s="6"/>
    </row>
    <row r="45" spans="1:86" s="2" customFormat="1" x14ac:dyDescent="0.25">
      <c r="A45" s="3"/>
      <c r="D45" s="17"/>
      <c r="L45" s="17"/>
      <c r="AY45" s="18"/>
      <c r="BG45" s="18"/>
      <c r="BY45" s="18"/>
      <c r="CH45" s="6"/>
    </row>
    <row r="46" spans="1:86" s="2" customFormat="1" x14ac:dyDescent="0.25">
      <c r="A46" s="3"/>
      <c r="D46" s="17"/>
      <c r="L46" s="17"/>
      <c r="AY46" s="18"/>
      <c r="BG46" s="18"/>
      <c r="BY46" s="18"/>
      <c r="CH46" s="6"/>
    </row>
    <row r="47" spans="1:86" s="2" customFormat="1" x14ac:dyDescent="0.25">
      <c r="A47" s="3"/>
      <c r="D47" s="17"/>
      <c r="L47" s="17"/>
      <c r="AY47" s="18"/>
      <c r="BG47" s="18"/>
      <c r="BY47" s="18"/>
      <c r="CH47" s="6"/>
    </row>
    <row r="48" spans="1:86" s="2" customFormat="1" x14ac:dyDescent="0.25">
      <c r="A48" s="3"/>
      <c r="D48" s="17"/>
      <c r="L48" s="17"/>
      <c r="AY48" s="18"/>
      <c r="BG48" s="18"/>
      <c r="BY48" s="18"/>
      <c r="CH48" s="6"/>
    </row>
    <row r="49" spans="1:86" s="2" customFormat="1" x14ac:dyDescent="0.25">
      <c r="A49" s="3"/>
      <c r="D49" s="17"/>
      <c r="L49" s="17"/>
      <c r="AY49" s="18"/>
      <c r="BG49" s="18"/>
      <c r="BY49" s="18"/>
      <c r="CH49" s="6"/>
    </row>
    <row r="50" spans="1:86" s="2" customFormat="1" x14ac:dyDescent="0.25">
      <c r="A50" s="3"/>
      <c r="D50" s="17"/>
      <c r="L50" s="17"/>
      <c r="AY50" s="18"/>
      <c r="BG50" s="18"/>
      <c r="BY50" s="18"/>
      <c r="CH50" s="6"/>
    </row>
    <row r="51" spans="1:86" s="2" customFormat="1" x14ac:dyDescent="0.25">
      <c r="A51" s="3"/>
      <c r="D51" s="17"/>
      <c r="L51" s="17"/>
      <c r="AY51" s="18"/>
      <c r="BG51" s="18"/>
      <c r="BY51" s="18"/>
      <c r="CH51" s="6"/>
    </row>
    <row r="52" spans="1:86" s="2" customFormat="1" x14ac:dyDescent="0.25">
      <c r="A52" s="3"/>
      <c r="D52" s="17"/>
      <c r="L52" s="17"/>
      <c r="AY52" s="18"/>
      <c r="BG52" s="18"/>
      <c r="BY52" s="18"/>
      <c r="CH52" s="6"/>
    </row>
    <row r="53" spans="1:86" s="2" customFormat="1" x14ac:dyDescent="0.25">
      <c r="A53" s="3"/>
      <c r="D53" s="17"/>
      <c r="L53" s="17"/>
      <c r="AY53" s="18"/>
      <c r="BG53" s="18"/>
      <c r="BY53" s="18"/>
      <c r="CH53" s="6"/>
    </row>
    <row r="54" spans="1:86" s="2" customFormat="1" x14ac:dyDescent="0.25">
      <c r="A54" s="3"/>
      <c r="D54" s="17"/>
      <c r="L54" s="17"/>
      <c r="AY54" s="18"/>
      <c r="BG54" s="18"/>
      <c r="BY54" s="18"/>
      <c r="CH54" s="6"/>
    </row>
    <row r="55" spans="1:86" s="2" customFormat="1" x14ac:dyDescent="0.25">
      <c r="A55" s="3"/>
      <c r="D55" s="17"/>
      <c r="L55" s="17"/>
      <c r="AY55" s="18"/>
      <c r="BG55" s="18"/>
      <c r="BY55" s="18"/>
      <c r="CH55" s="6"/>
    </row>
    <row r="56" spans="1:86" s="2" customFormat="1" x14ac:dyDescent="0.25">
      <c r="A56" s="3"/>
      <c r="D56" s="17"/>
      <c r="L56" s="17"/>
      <c r="AY56" s="18"/>
      <c r="BG56" s="18"/>
      <c r="BY56" s="18"/>
      <c r="CH56" s="6"/>
    </row>
    <row r="57" spans="1:86" s="2" customFormat="1" x14ac:dyDescent="0.25">
      <c r="A57" s="3"/>
      <c r="D57" s="17"/>
      <c r="L57" s="17"/>
      <c r="AY57" s="18"/>
      <c r="BG57" s="18"/>
      <c r="BY57" s="18"/>
      <c r="CH57" s="6"/>
    </row>
    <row r="58" spans="1:86" s="2" customFormat="1" x14ac:dyDescent="0.25">
      <c r="A58" s="3"/>
      <c r="D58" s="17"/>
      <c r="L58" s="17"/>
      <c r="AY58" s="18"/>
      <c r="BG58" s="18"/>
      <c r="BY58" s="18"/>
      <c r="CH58" s="6"/>
    </row>
    <row r="59" spans="1:86" s="2" customFormat="1" x14ac:dyDescent="0.25">
      <c r="A59" s="3"/>
      <c r="D59" s="17"/>
      <c r="L59" s="17"/>
      <c r="AY59" s="18"/>
      <c r="BG59" s="18"/>
      <c r="BY59" s="18"/>
      <c r="CH59" s="6"/>
    </row>
    <row r="60" spans="1:86" s="2" customFormat="1" x14ac:dyDescent="0.25">
      <c r="A60" s="3"/>
      <c r="D60" s="17"/>
      <c r="L60" s="17"/>
      <c r="AY60" s="18"/>
      <c r="BG60" s="18"/>
      <c r="BY60" s="18"/>
      <c r="CH60" s="6"/>
    </row>
    <row r="61" spans="1:86" s="2" customFormat="1" x14ac:dyDescent="0.25">
      <c r="A61" s="3"/>
      <c r="D61" s="17"/>
      <c r="L61" s="17"/>
      <c r="AY61" s="18"/>
      <c r="BG61" s="18"/>
      <c r="BY61" s="18"/>
      <c r="CH61" s="6"/>
    </row>
    <row r="62" spans="1:86" s="2" customFormat="1" x14ac:dyDescent="0.25">
      <c r="A62" s="3"/>
      <c r="D62" s="17"/>
      <c r="L62" s="17"/>
      <c r="AY62" s="18"/>
      <c r="BG62" s="18"/>
      <c r="BY62" s="18"/>
      <c r="CH62" s="6"/>
    </row>
    <row r="63" spans="1:86" s="2" customFormat="1" x14ac:dyDescent="0.25">
      <c r="A63" s="3"/>
      <c r="D63" s="17"/>
      <c r="L63" s="17"/>
      <c r="AY63" s="18"/>
      <c r="BG63" s="18"/>
      <c r="BY63" s="18"/>
      <c r="CH63" s="6"/>
    </row>
    <row r="64" spans="1:86" s="2" customFormat="1" x14ac:dyDescent="0.25">
      <c r="A64" s="3"/>
      <c r="D64" s="17"/>
      <c r="L64" s="17"/>
      <c r="AY64" s="18"/>
      <c r="BG64" s="18"/>
      <c r="BY64" s="18"/>
      <c r="CH64" s="6"/>
    </row>
    <row r="65" spans="1:86" s="2" customFormat="1" x14ac:dyDescent="0.25">
      <c r="A65" s="3"/>
      <c r="D65" s="17"/>
      <c r="L65" s="17"/>
      <c r="AY65" s="18"/>
      <c r="BG65" s="18"/>
      <c r="BY65" s="18"/>
      <c r="CH65" s="6"/>
    </row>
    <row r="66" spans="1:86" s="2" customFormat="1" x14ac:dyDescent="0.25">
      <c r="A66" s="3"/>
      <c r="D66" s="17"/>
      <c r="L66" s="17"/>
      <c r="AY66" s="18"/>
      <c r="BG66" s="18"/>
      <c r="BY66" s="18"/>
      <c r="CH66" s="6"/>
    </row>
    <row r="67" spans="1:86" s="2" customFormat="1" x14ac:dyDescent="0.25">
      <c r="A67" s="3"/>
      <c r="D67" s="17"/>
      <c r="L67" s="17"/>
      <c r="AY67" s="18"/>
      <c r="BG67" s="18"/>
      <c r="BY67" s="18"/>
      <c r="CH67" s="6"/>
    </row>
    <row r="68" spans="1:86" s="2" customFormat="1" x14ac:dyDescent="0.25">
      <c r="A68" s="3"/>
      <c r="D68" s="17"/>
      <c r="L68" s="17"/>
      <c r="AY68" s="18"/>
      <c r="BG68" s="18"/>
      <c r="BY68" s="18"/>
      <c r="CH68" s="6"/>
    </row>
    <row r="69" spans="1:86" s="2" customFormat="1" x14ac:dyDescent="0.25">
      <c r="A69" s="3"/>
      <c r="D69" s="17"/>
      <c r="L69" s="17"/>
      <c r="AY69" s="18"/>
      <c r="BG69" s="18"/>
      <c r="BY69" s="18"/>
      <c r="CH69" s="6"/>
    </row>
    <row r="70" spans="1:86" s="2" customFormat="1" x14ac:dyDescent="0.25">
      <c r="A70" s="3"/>
      <c r="D70" s="17"/>
      <c r="L70" s="17"/>
      <c r="AY70" s="18"/>
      <c r="BG70" s="18"/>
      <c r="BY70" s="18"/>
      <c r="CH70" s="6"/>
    </row>
    <row r="71" spans="1:86" s="2" customFormat="1" x14ac:dyDescent="0.25">
      <c r="A71" s="3"/>
      <c r="D71" s="17"/>
      <c r="L71" s="17"/>
      <c r="AY71" s="18"/>
      <c r="BG71" s="18"/>
      <c r="BY71" s="18"/>
      <c r="CH71" s="6"/>
    </row>
    <row r="72" spans="1:86" s="2" customFormat="1" x14ac:dyDescent="0.25">
      <c r="A72" s="3"/>
      <c r="D72" s="17"/>
      <c r="L72" s="17"/>
      <c r="AY72" s="18"/>
      <c r="BG72" s="18"/>
      <c r="BY72" s="18"/>
      <c r="CH72" s="6"/>
    </row>
    <row r="73" spans="1:86" s="2" customFormat="1" x14ac:dyDescent="0.25">
      <c r="A73" s="3"/>
      <c r="D73" s="17"/>
      <c r="L73" s="17"/>
      <c r="AY73" s="18"/>
      <c r="BG73" s="18"/>
      <c r="BY73" s="18"/>
      <c r="CH73" s="6"/>
    </row>
    <row r="74" spans="1:86" s="2" customFormat="1" x14ac:dyDescent="0.25">
      <c r="A74" s="3"/>
      <c r="D74" s="17"/>
      <c r="L74" s="17"/>
      <c r="AY74" s="18"/>
      <c r="BG74" s="18"/>
      <c r="BY74" s="18"/>
      <c r="CH74" s="6"/>
    </row>
    <row r="75" spans="1:86" s="2" customFormat="1" x14ac:dyDescent="0.25">
      <c r="A75" s="3"/>
      <c r="D75" s="17"/>
      <c r="L75" s="17"/>
      <c r="AY75" s="18"/>
      <c r="BG75" s="18"/>
      <c r="BY75" s="18"/>
      <c r="CH75" s="6"/>
    </row>
  </sheetData>
  <mergeCells count="9">
    <mergeCell ref="B23:D23"/>
    <mergeCell ref="B24:D24"/>
    <mergeCell ref="B25:D25"/>
    <mergeCell ref="CG6:CG12"/>
    <mergeCell ref="A2:D4"/>
    <mergeCell ref="A14:D14"/>
    <mergeCell ref="B6:B12"/>
    <mergeCell ref="C6:C12"/>
    <mergeCell ref="D6:D12"/>
  </mergeCells>
  <pageMargins left="0.7" right="0.7" top="0.75" bottom="0.75" header="0.3" footer="0.3"/>
  <pageSetup paperSize="9" orientation="portrait" r:id="rId1"/>
  <headerFooter differentFirst="1">
    <oddHeader>&amp;C&amp;P</oddHeader>
    <firstHeader>&amp;R2022 m.            d. Preliminariosios sutarties Nr. _
 dėl maisto produktų (obuolių) centralizuoto pirkimo I dalies 
2 priedas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Cironkienė</dc:creator>
  <cp:lastModifiedBy>Windows User</cp:lastModifiedBy>
  <cp:lastPrinted>2018-03-29T04:59:17Z</cp:lastPrinted>
  <dcterms:created xsi:type="dcterms:W3CDTF">2006-09-16T00:00:00Z</dcterms:created>
  <dcterms:modified xsi:type="dcterms:W3CDTF">2023-01-19T07:29:57Z</dcterms:modified>
</cp:coreProperties>
</file>