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IRKIMAI\2022 METAI\TARPTAUTINIAI\Degalai (dyzelis, benzinas) degalin╙se\"/>
    </mc:Choice>
  </mc:AlternateContent>
  <bookViews>
    <workbookView xWindow="0" yWindow="0" windowWidth="28800" windowHeight="12300"/>
  </bookViews>
  <sheets>
    <sheet name="Lapas1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0" i="3" l="1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9" i="3"/>
  <c r="O8" i="3"/>
  <c r="A8" i="3" l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l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</calcChain>
</file>

<file path=xl/sharedStrings.xml><?xml version="1.0" encoding="utf-8"?>
<sst xmlns="http://schemas.openxmlformats.org/spreadsheetml/2006/main" count="470" uniqueCount="407">
  <si>
    <t>Eil. Nr.</t>
  </si>
  <si>
    <t>Kontaktinis asmuo</t>
  </si>
  <si>
    <t>Vardas, pavardė</t>
  </si>
  <si>
    <t>Pareigos</t>
  </si>
  <si>
    <t>Telefonas, faksas</t>
  </si>
  <si>
    <t>Elektroninis paštas</t>
  </si>
  <si>
    <t>Biudžetinė įstaiga Kauno plaukimo mokykla</t>
  </si>
  <si>
    <t>Demokratų g. 34, 48421 Kaunas</t>
  </si>
  <si>
    <t>Direktorius</t>
  </si>
  <si>
    <t>Dainius Tulaba</t>
  </si>
  <si>
    <t>Direktoriaus pavaduotojas ūkiui</t>
  </si>
  <si>
    <t>Rita Pročkienė</t>
  </si>
  <si>
    <t>Direktorė</t>
  </si>
  <si>
    <t>Aurelija Kibienė</t>
  </si>
  <si>
    <t>Generalinis direktorius</t>
  </si>
  <si>
    <t>Kauno savivaldybės įmonė „Kapinių priežiūra“</t>
  </si>
  <si>
    <t>Kauno savivaldybės įmonė „Kauno planas“</t>
  </si>
  <si>
    <t>Kęstučio g.  66A, 44304 Kaunas</t>
  </si>
  <si>
    <t>UAB „Kauno autobusai“</t>
  </si>
  <si>
    <t>Raudondvario pl. 105, 47185 Kaunas</t>
  </si>
  <si>
    <t>Mindaugas Grigelis</t>
  </si>
  <si>
    <t>(37) 36 25 09          (37) 36 27 37</t>
  </si>
  <si>
    <t>Ringuvos g. 59, 45243 Kaunas</t>
  </si>
  <si>
    <t>Aurimas Abarius</t>
  </si>
  <si>
    <t>Pirkimų ir pardavimų skyriaus viršininkas</t>
  </si>
  <si>
    <t>(8 620) 52774</t>
  </si>
  <si>
    <t>UAB „Kauno vandenys“</t>
  </si>
  <si>
    <t>Aukštaičių g. 43, 44158 Kaunas</t>
  </si>
  <si>
    <t xml:space="preserve">(37) 30 17 01          </t>
  </si>
  <si>
    <t>Veiverių g. 132, 46337 Kaunas</t>
  </si>
  <si>
    <t>Kruonio 21, 45370 Kaunas</t>
  </si>
  <si>
    <t>Pramonėspr.31, 51270 Kaunas</t>
  </si>
  <si>
    <t>Direktoriaus pavaduotojas ūkio reikalams</t>
  </si>
  <si>
    <t>VšĮ Kauno miesto greitosios medicinos pagalbos stotis</t>
  </si>
  <si>
    <t>Pramonės pr. 33, 51271 Kaunas</t>
  </si>
  <si>
    <t>Nerijus Mikelionis</t>
  </si>
  <si>
    <t>Tomas Saročka</t>
  </si>
  <si>
    <t>sarocka@greitojipagalba.lt</t>
  </si>
  <si>
    <t>Direktoriaus pavaduotoja ūkio reikalams</t>
  </si>
  <si>
    <t>Armatūrininkų g.4, 52372 Kaunas</t>
  </si>
  <si>
    <t>UAB „Laboratorinių bandymų centras“</t>
  </si>
  <si>
    <t>R. Kalantos 85a, 52310 Kaunas</t>
  </si>
  <si>
    <t>Sąjungos a. 13A, 48374 Kaunas</t>
  </si>
  <si>
    <t>Ilona Veronika Klimantavičienė</t>
  </si>
  <si>
    <t>Neringa Nokšaitė</t>
  </si>
  <si>
    <t>Vyriausioji specialistė</t>
  </si>
  <si>
    <t>info@kartunamai.lt</t>
  </si>
  <si>
    <t>Danų g. 15, 45262 Kaunas</t>
  </si>
  <si>
    <t>Kurtinių g. 1D, 45431 Kaunas</t>
  </si>
  <si>
    <t>Direktoriaus pavaduotojas</t>
  </si>
  <si>
    <t>Kauno savivaldybės vaikų globos namai</t>
  </si>
  <si>
    <t>Birutės g. 29A, 45322 Kaunas</t>
  </si>
  <si>
    <t>Elena Trimonienė</t>
  </si>
  <si>
    <t>(37) 74 55 30</t>
  </si>
  <si>
    <t>Jovita Brūzgienė</t>
  </si>
  <si>
    <t>Direktorės pavaduotoja ūkiui</t>
  </si>
  <si>
    <t>jovita.bruzgiene@musuvaikai.lt</t>
  </si>
  <si>
    <t>Direktorės pavaduotoja ūkio reikalams</t>
  </si>
  <si>
    <t>Kauno Prano Daunio aklųjų ir silpnaregių ugdymo centras</t>
  </si>
  <si>
    <t>Taikos pr. 6A, 50412 Kaunas</t>
  </si>
  <si>
    <t>(37) 33 18 24</t>
  </si>
  <si>
    <t>Kauno kurčiųjų ir neprigirdinčiųjų ugdymo centras</t>
  </si>
  <si>
    <t>Uosio g. 7, 50145 Kaunas</t>
  </si>
  <si>
    <t>Laimutė Gervinskienė</t>
  </si>
  <si>
    <t>(37) 33 18 72</t>
  </si>
  <si>
    <t>Kovo 11-osios g. 50, 51289 Kaunas</t>
  </si>
  <si>
    <t>Stanislovas Milašius</t>
  </si>
  <si>
    <t>Violeta Mankuvienė</t>
  </si>
  <si>
    <t>Marių g. 37, 52248 Kaunas</t>
  </si>
  <si>
    <t>(37) 37 36 25</t>
  </si>
  <si>
    <t>Kauno specialioji mokykla</t>
  </si>
  <si>
    <t>Apuolės g. 11, 48305 Kaunas</t>
  </si>
  <si>
    <t>Vytauto Didžiojo universiteto "Rasos" gimnazija</t>
  </si>
  <si>
    <t>P. Lukšio g. 40, 49294 Kaunas</t>
  </si>
  <si>
    <t>Artūras Sakalauskas</t>
  </si>
  <si>
    <t>Vidmantas Einikis</t>
  </si>
  <si>
    <t>(8 616) 48315</t>
  </si>
  <si>
    <t>vidmantaseinikis@gmail.com</t>
  </si>
  <si>
    <t>Vytauto pr. 79/Kęstučio g. 1, 44321 Kaunas</t>
  </si>
  <si>
    <t>(37) 32 06 61</t>
  </si>
  <si>
    <t>Kauno menininkų namai</t>
  </si>
  <si>
    <t>V. Putvinskio g. 56, 44211 Kaunas</t>
  </si>
  <si>
    <t>Kauno miesto muziejus</t>
  </si>
  <si>
    <t>Kauno miesto savivaldybės Vinco Kudirkos viešoji biblioteka</t>
  </si>
  <si>
    <t>Laisvės al. 57, 44305 Kaunas</t>
  </si>
  <si>
    <t>Nomeda Domeikienė</t>
  </si>
  <si>
    <t>Kauno šokio teatras „Aura“</t>
  </si>
  <si>
    <t>M. Daukšos g. 30A, 44282 Kaunas</t>
  </si>
  <si>
    <t>Birūta Komskienė</t>
  </si>
  <si>
    <t>Kauno miesto savivaldybės administracija</t>
  </si>
  <si>
    <t>Laisvės al. 96, 44251 Kaunas</t>
  </si>
  <si>
    <t>Administracijos direktorius</t>
  </si>
  <si>
    <t>(37) 42 26 31</t>
  </si>
  <si>
    <t>Vytautas Valenta</t>
  </si>
  <si>
    <t>vytautas.valenta@kaunas.lt</t>
  </si>
  <si>
    <t>Kauno miesto savivaldybės visuomenės sveikatos biuras</t>
  </si>
  <si>
    <t>Aušros 42A, 44158 Kaunas</t>
  </si>
  <si>
    <t>Administratorė</t>
  </si>
  <si>
    <t>Rimantas Vilkas</t>
  </si>
  <si>
    <t>Koncertinė įstaiga "Kauno santaka"</t>
  </si>
  <si>
    <t>L. Zamenhofo g. 6, 44287 Kaunas</t>
  </si>
  <si>
    <t>(37) 22 03 85</t>
  </si>
  <si>
    <t>info@kaunosantaka.lt</t>
  </si>
  <si>
    <t>A. Žikevičiaus saugaus vaiko mokykla</t>
  </si>
  <si>
    <t>Ašigalio g. 23, 49151 Kaunas</t>
  </si>
  <si>
    <t>Rasa Šerpytienė</t>
  </si>
  <si>
    <t>Deividas Raižys</t>
  </si>
  <si>
    <t>Pavaduotojas ūkio reikalams</t>
  </si>
  <si>
    <t>Gen. P. Plechavičiaus kadetų mokykla</t>
  </si>
  <si>
    <t>Žeimenos g. 66, 49331Kaunas</t>
  </si>
  <si>
    <t xml:space="preserve">Direktoriaus pav. ūkiui  </t>
  </si>
  <si>
    <t>Vaikų gerovės centras „Pastogė“</t>
  </si>
  <si>
    <t>P. Plechavičiaus g. 21, 49260 Kaunas</t>
  </si>
  <si>
    <t>(37) 31 39 12</t>
  </si>
  <si>
    <t>Chemijos g.18, 51339 Kaunas</t>
  </si>
  <si>
    <t>Kauno miesto socialinių paslaugų centras</t>
  </si>
  <si>
    <t>(37) 32 24 62</t>
  </si>
  <si>
    <t>Juridinio asmens vadovas (asmuo, turintis teisę pasirašyti automobilinių degalų degalinėse pirkimo sutartį)</t>
  </si>
  <si>
    <t>A-95 benzinas</t>
  </si>
  <si>
    <t>Dyzelinis kuras</t>
  </si>
  <si>
    <t xml:space="preserve">(37) 40 39 99         </t>
  </si>
  <si>
    <t>(37) 40 39 65</t>
  </si>
  <si>
    <t>Ūkio skyriaus vedėjas</t>
  </si>
  <si>
    <t>(37) 40 86 79          (37) 45 27 52</t>
  </si>
  <si>
    <t>Transporto padalinio vadovas</t>
  </si>
  <si>
    <t xml:space="preserve"> (8 610) 27559</t>
  </si>
  <si>
    <t>Savanorių pr. 347, 49423 Kaunas</t>
  </si>
  <si>
    <t>Ričardas Čėsna</t>
  </si>
  <si>
    <t>Pertras Švažas</t>
  </si>
  <si>
    <t xml:space="preserve">(37) 40 02 40         </t>
  </si>
  <si>
    <t>aurimas@kaunosviesa.lt</t>
  </si>
  <si>
    <t>Darius Griežė</t>
  </si>
  <si>
    <t>Kauno Palemono gimnazija</t>
  </si>
  <si>
    <t>Ramunė Baniulienė</t>
  </si>
  <si>
    <t>Tadas Ivanauskas</t>
  </si>
  <si>
    <t>Turto valdymo skyriaus viršininkas</t>
  </si>
  <si>
    <t>(37) 30 17 03</t>
  </si>
  <si>
    <t xml:space="preserve">tadas.ivanauskas@kaunovandenys.lt  </t>
  </si>
  <si>
    <t>Martynas Jankuskas</t>
  </si>
  <si>
    <t xml:space="preserve">Direktoriaus pavaduotojas ūkio reikalams </t>
  </si>
  <si>
    <t>Raimonda Juknevičienė</t>
  </si>
  <si>
    <t>Regimantas Garliauskas</t>
  </si>
  <si>
    <t>regimantas.garliauskas@gmail.com</t>
  </si>
  <si>
    <t>(8 632) 88111</t>
  </si>
  <si>
    <t>aleksotoaerodromas@gmail.com</t>
  </si>
  <si>
    <t>Partizanų g. 31D, 49490 Kaunas</t>
  </si>
  <si>
    <t>Bendrųjų reikalų skyriaus vedėja</t>
  </si>
  <si>
    <t>AB “Kauno energija“</t>
  </si>
  <si>
    <t xml:space="preserve">(37) 30 59 50            </t>
  </si>
  <si>
    <t>Raudonvario pl. 84, 47179 Kaunas</t>
  </si>
  <si>
    <t>VšĮ Kauno Panemunės socialinės globos namai</t>
  </si>
  <si>
    <t>Aptarnavimo ir ūkio padalinio vadovas</t>
  </si>
  <si>
    <t>VšĮ Kauno tvirtovės parkas</t>
  </si>
  <si>
    <t>Daukšosg.34, 44283  Kaunas</t>
  </si>
  <si>
    <t>Jolanta Skritulskaitė</t>
  </si>
  <si>
    <t>Puodžių g. 24-1, 44295 Kaunas</t>
  </si>
  <si>
    <t>Justas Limanauskas</t>
  </si>
  <si>
    <t>Andrius Derliūnas</t>
  </si>
  <si>
    <t>(8 610) 25762</t>
  </si>
  <si>
    <t>ad@parkavimaskaune.lt</t>
  </si>
  <si>
    <t>Saulius Binevičius</t>
  </si>
  <si>
    <t>ukis@swim.lt</t>
  </si>
  <si>
    <t>violetamankuviene@gamil.com</t>
  </si>
  <si>
    <t>Kauno sporto mokykla "Bangpūtys"</t>
  </si>
  <si>
    <t>Kauno sporto mokykla „Gaja“</t>
  </si>
  <si>
    <t>Partizanų g. 180, 50327 Kaunas</t>
  </si>
  <si>
    <t>Tadas Stankevičius</t>
  </si>
  <si>
    <t>VšĮ Kauno regiono atliekų tvarkymo centras</t>
  </si>
  <si>
    <t>Pramonės per. 4A. 51329 Kaunas</t>
  </si>
  <si>
    <t>Kauno technologijos universiteto inžinerijos licėjus</t>
  </si>
  <si>
    <t>S. Lozoraičio g.13, 50137 Kaunas</t>
  </si>
  <si>
    <t>Dainius Žvirdauskas</t>
  </si>
  <si>
    <t>Direktorės pavaduotoja kultūrai</t>
  </si>
  <si>
    <t>(8 614) 424300</t>
  </si>
  <si>
    <t>pavaduotoja@aura.lt</t>
  </si>
  <si>
    <t>Gabrielius Sužiedėlis</t>
  </si>
  <si>
    <t>Virginija Golubavičienė</t>
  </si>
  <si>
    <t>v.golubaviciene@kaunomuziejus.lt</t>
  </si>
  <si>
    <t>Audrius Baltutis</t>
  </si>
  <si>
    <t>Administratorius</t>
  </si>
  <si>
    <t>pirkimai@kmn.lt</t>
  </si>
  <si>
    <t>Vaidas Andriuškevičius</t>
  </si>
  <si>
    <t>Jolanta Putrimienė</t>
  </si>
  <si>
    <t>Vyr. administratorė</t>
  </si>
  <si>
    <t>(37) 42 36 85</t>
  </si>
  <si>
    <t xml:space="preserve">(37) 22 63 22       </t>
  </si>
  <si>
    <t>Reda Stankevičienė</t>
  </si>
  <si>
    <t>vpirkimai@kaunas.mvb.lt</t>
  </si>
  <si>
    <t>A. Mickevičiaus. 58, 44244, Kaunas</t>
  </si>
  <si>
    <t>UAB Kauno butų ūkis</t>
  </si>
  <si>
    <t>VšĮ Kaunas IN</t>
  </si>
  <si>
    <t>Marijus Zaborskas</t>
  </si>
  <si>
    <t>Tiekėjo suteikiamas prekinis limitas (Eur)</t>
  </si>
  <si>
    <t>(37) 31 20 83            8 614 81776</t>
  </si>
  <si>
    <t>DUOMENYS APIE JURIDINIUS ASMENIS (VARTOTOJUS), KURIE SUDARYS AUTOMOBILINIŲ DEGALŲ DEGALINĖSE PIRKIMO PAGRINDINES SUTARTIS</t>
  </si>
  <si>
    <t>Vartotojų planuojamas preliminarus degalų suvartojimo kiekis per metus</t>
  </si>
  <si>
    <t>Laimis Bičkauskas</t>
  </si>
  <si>
    <t>Roberta Motiečienė</t>
  </si>
  <si>
    <t>Ieva Kripienė</t>
  </si>
  <si>
    <t>(8 607) 98165</t>
  </si>
  <si>
    <t xml:space="preserve">i.kripiene@kaunospc.lt </t>
  </si>
  <si>
    <t>Tomas Garasimavičius</t>
  </si>
  <si>
    <t>Vytautas Mickus</t>
  </si>
  <si>
    <t>(37) 30 59 80</t>
  </si>
  <si>
    <t>v.mickus@kaunoenergija.lt</t>
  </si>
  <si>
    <t>Negalią turinčių asmenų centras „Korys“</t>
  </si>
  <si>
    <t>Diana Skemundrienė</t>
  </si>
  <si>
    <t>(8 671) 76385</t>
  </si>
  <si>
    <t>Benediktas Paulauskas</t>
  </si>
  <si>
    <t>(8 6150 56606</t>
  </si>
  <si>
    <t xml:space="preserve">benediktas.paulauskas@nckorys.lt </t>
  </si>
  <si>
    <t>R. Kalantos g. 124, 52336, Kaunas</t>
  </si>
  <si>
    <t>(37) 40 76 73</t>
  </si>
  <si>
    <t>Direktoriaus pavaduotoja ūkiui</t>
  </si>
  <si>
    <t>rita.prockiene@smbangputis.lt</t>
  </si>
  <si>
    <t xml:space="preserve">(8 694) 48388                    </t>
  </si>
  <si>
    <t>(8 612) 50864</t>
  </si>
  <si>
    <t>Žilvinas Galimovas</t>
  </si>
  <si>
    <t xml:space="preserve">(8 690) 23007  </t>
  </si>
  <si>
    <t>Turto apskaitos specialistė</t>
  </si>
  <si>
    <t>aurelija.kibiene@smgaja.lt</t>
  </si>
  <si>
    <t xml:space="preserve">(8 800) 20000          </t>
  </si>
  <si>
    <t>Monika Baltrūnaitė</t>
  </si>
  <si>
    <t>Teisininkė</t>
  </si>
  <si>
    <t xml:space="preserve"> (8 650) 21937</t>
  </si>
  <si>
    <t>monika.baltrunaite@kbu.lt</t>
  </si>
  <si>
    <t>Silvija Gružauskienė</t>
  </si>
  <si>
    <t>(37) 345255</t>
  </si>
  <si>
    <t>Olga Grajauskienė</t>
  </si>
  <si>
    <t>Ūkio skyriaus vadovė</t>
  </si>
  <si>
    <t>(8 683) 53966</t>
  </si>
  <si>
    <t>ukis@kaunoseneliai.lt</t>
  </si>
  <si>
    <t>BĮ Kauno kartų namai</t>
  </si>
  <si>
    <t>Paulius Kibiša</t>
  </si>
  <si>
    <t>(8 684) 39975</t>
  </si>
  <si>
    <t>(8 673) 75898</t>
  </si>
  <si>
    <t>(8 640) 49957</t>
  </si>
  <si>
    <t>Gražina Didžbalienė</t>
  </si>
  <si>
    <t>Audra Gužauskienė</t>
  </si>
  <si>
    <t>Vyr. specialistė</t>
  </si>
  <si>
    <t>audra.guzauskiene@pastoge.lt</t>
  </si>
  <si>
    <t>(37) 208954</t>
  </si>
  <si>
    <t>Faina Jacenko</t>
  </si>
  <si>
    <t>Referentė ir viešųjų pirkimų specialistė</t>
  </si>
  <si>
    <t>info@kaunokapiniuprieziura.lt</t>
  </si>
  <si>
    <t>Mindaugas Greivas</t>
  </si>
  <si>
    <t xml:space="preserve">(8 656) 35793 </t>
  </si>
  <si>
    <t>Šarūnas Sobolis</t>
  </si>
  <si>
    <t>IS inžinierius - metrologas</t>
  </si>
  <si>
    <t>(8 640) 63861</t>
  </si>
  <si>
    <t>sarunas.s@lbc.lt</t>
  </si>
  <si>
    <t>Ramūnas Ptras Šulskis</t>
  </si>
  <si>
    <t>Giedrius Sarapinas</t>
  </si>
  <si>
    <t>Sigita Paulauskaitė</t>
  </si>
  <si>
    <t>Sekretorė-referentė</t>
  </si>
  <si>
    <t>(8 612)  41476</t>
  </si>
  <si>
    <t>s.paulauskaite@kaunoplanas.lt</t>
  </si>
  <si>
    <t>BĮ „Parkavimas Kaune“</t>
  </si>
  <si>
    <t>Edita Jankauskienė</t>
  </si>
  <si>
    <t xml:space="preserve">(37) 34 62 97        </t>
  </si>
  <si>
    <t>(8 698) 48680</t>
  </si>
  <si>
    <t>Vilhelmas Kaulius</t>
  </si>
  <si>
    <t>info@kgriniausligoninė.lt</t>
  </si>
  <si>
    <t>Kauno Kovo 11-osios gimnazija</t>
  </si>
  <si>
    <t>(8 613) 18261</t>
  </si>
  <si>
    <t xml:space="preserve">(8 619) 31297   </t>
  </si>
  <si>
    <t>VšĮ Kazio Griniaus slaugos ir palaikomojo gydymo ligoninė</t>
  </si>
  <si>
    <t>Eglė Gulbinė</t>
  </si>
  <si>
    <t xml:space="preserve">(8 605) 66484   </t>
  </si>
  <si>
    <t>egle.gulbine@palemonogimnazija.lt</t>
  </si>
  <si>
    <t xml:space="preserve">(37) 36 30 47       </t>
  </si>
  <si>
    <t>Darius Andrijauskas</t>
  </si>
  <si>
    <t xml:space="preserve">(8 677) 06560  </t>
  </si>
  <si>
    <t>darius.andrijauskas@kvp.lt</t>
  </si>
  <si>
    <t>(8 672) 56234</t>
  </si>
  <si>
    <t>Danutė Žulienė</t>
  </si>
  <si>
    <t>(8 682) 02624</t>
  </si>
  <si>
    <t>danute@inzinerijoslicejus.ktu,edu</t>
  </si>
  <si>
    <t>(8 687) 99161</t>
  </si>
  <si>
    <t>Kristina Bliznec</t>
  </si>
  <si>
    <t>Kultūrinės veiklos vadybininkė</t>
  </si>
  <si>
    <t>(37) 201462</t>
  </si>
  <si>
    <t>Viktorija Mašanauskaitė-Rinkštelė</t>
  </si>
  <si>
    <t>(8 664) 22938</t>
  </si>
  <si>
    <t xml:space="preserve">(8 686) 83834   </t>
  </si>
  <si>
    <t>L. Zamenhofo g. 8 , 44287 Kaunas</t>
  </si>
  <si>
    <t>(8 614) 27827</t>
  </si>
  <si>
    <t>Ūkinės veiklos kordinatorė</t>
  </si>
  <si>
    <t>(8 620) 83412</t>
  </si>
  <si>
    <t>BĮ Kauno kultūros centras</t>
  </si>
  <si>
    <t>Rasa Dereškevičienė</t>
  </si>
  <si>
    <t>Direktoriaus pavaduotoja</t>
  </si>
  <si>
    <t>Rolandas Vitkūnas</t>
  </si>
  <si>
    <t>Kultūrinių-ūkinių veiklų kordinatorius</t>
  </si>
  <si>
    <t>r.vitkūnas@kaunokulturoscentras.lt</t>
  </si>
  <si>
    <t>Egidijus Bagdonas</t>
  </si>
  <si>
    <t>(37) 30 93 50</t>
  </si>
  <si>
    <t>tvirtovesparkas@gmail.com</t>
  </si>
  <si>
    <t>Laurynas Virbickas</t>
  </si>
  <si>
    <t>(8 606) 50776</t>
  </si>
  <si>
    <t>Darius Dijokas</t>
  </si>
  <si>
    <t>Technikos inžinierius</t>
  </si>
  <si>
    <t>(8 682) 55780</t>
  </si>
  <si>
    <t>inzinierius@kaunoratc.lt</t>
  </si>
  <si>
    <t>Gerda Kuzmarskienė</t>
  </si>
  <si>
    <t>Raimonda Kairaitienė</t>
  </si>
  <si>
    <t>(8 677) 86682</t>
  </si>
  <si>
    <t>administracija@kaunovsb.lt</t>
  </si>
  <si>
    <t>VšĮ Kauno miesto poliklinika</t>
  </si>
  <si>
    <t>Rimantas Gineitis</t>
  </si>
  <si>
    <t>Ūkio skyriaus vadovas</t>
  </si>
  <si>
    <t>rimantas.gineitis@kaunopoliklinika.lt</t>
  </si>
  <si>
    <t>BĮ S. Dariaus ir S. Girėno aerodromas</t>
  </si>
  <si>
    <t>Justas Liminauskas</t>
  </si>
  <si>
    <t>(8 698) 88006</t>
  </si>
  <si>
    <t>Ugnė Tvaravičienė</t>
  </si>
  <si>
    <t>Administratorė-apskaitininkė</t>
  </si>
  <si>
    <t>Tomas Vilčinskas</t>
  </si>
  <si>
    <t>Tiekimo vadybininkas</t>
  </si>
  <si>
    <t xml:space="preserve">(8 686) 13405          </t>
  </si>
  <si>
    <t xml:space="preserve">tomas.vilcinskas@kaunoautobusai.lt  </t>
  </si>
  <si>
    <t>Ričardas Žilaitis</t>
  </si>
  <si>
    <t>L.e.p. Direktorius</t>
  </si>
  <si>
    <t>(8 64519781</t>
  </si>
  <si>
    <t>Alvidas Bakutis</t>
  </si>
  <si>
    <t>(8 652) 90306</t>
  </si>
  <si>
    <t>alvidas.bakutis@kadetulicejus.lt</t>
  </si>
  <si>
    <t>Kauno Jono Laužiko mokykla</t>
  </si>
  <si>
    <t>Tunelio g. 41, 51418 Kaunas</t>
  </si>
  <si>
    <t>Salomėja Ratkevičienė</t>
  </si>
  <si>
    <t>(37) 351099</t>
  </si>
  <si>
    <t>Virgilijus Navickas</t>
  </si>
  <si>
    <t xml:space="preserve">(8 672) 87383        </t>
  </si>
  <si>
    <t>virgilijusnav@gmail.com</t>
  </si>
  <si>
    <t>Kauno Rokų gimnazija</t>
  </si>
  <si>
    <t>Vijūnų g. 2, 46117 Kaunas</t>
  </si>
  <si>
    <t>Rūta Buinickienė</t>
  </si>
  <si>
    <t>(37) 436036</t>
  </si>
  <si>
    <t>Saulius Pečkauskas</t>
  </si>
  <si>
    <t>(8 606) 08935</t>
  </si>
  <si>
    <t>saulius.peckauskas@rokugimnazija.lt</t>
  </si>
  <si>
    <t>Kauno Veršvų gimnazija</t>
  </si>
  <si>
    <t>Mūšos g. 6, 47176 Kaunas</t>
  </si>
  <si>
    <t xml:space="preserve">Žilvinas Damijonaitis </t>
  </si>
  <si>
    <t xml:space="preserve">(8 657) 41900          </t>
  </si>
  <si>
    <t xml:space="preserve">Paulius Kunevičius </t>
  </si>
  <si>
    <t>paulius.kunevicius@versvugimnazija.lt</t>
  </si>
  <si>
    <t xml:space="preserve">(8 638) 17617
</t>
  </si>
  <si>
    <t>Kauno Aleksandro Puškino gimnazija</t>
  </si>
  <si>
    <t>Erikas Griškevičius</t>
  </si>
  <si>
    <t xml:space="preserve">(8 699) 82821          </t>
  </si>
  <si>
    <t>Bronislovas Ručinskas</t>
  </si>
  <si>
    <t>(8 646) 65573</t>
  </si>
  <si>
    <t>brucinskas@gmail.com</t>
  </si>
  <si>
    <t xml:space="preserve">(8 683) 60434 </t>
  </si>
  <si>
    <t>pavaduotojas.ukiui@kknuc.lt</t>
  </si>
  <si>
    <t>„Kauno Žalgirio“ futbolo akademija</t>
  </si>
  <si>
    <t xml:space="preserve">Neries kr.7B, 48353 Kaunas </t>
  </si>
  <si>
    <t>(8 683) 87044</t>
  </si>
  <si>
    <t>Darius Šinkūnas</t>
  </si>
  <si>
    <t>Vadybininkas</t>
  </si>
  <si>
    <t>(8 609) 84493</t>
  </si>
  <si>
    <t>darius@zalgiris.lt</t>
  </si>
  <si>
    <t>Pavaduotojas ūkiui</t>
  </si>
  <si>
    <t>deividas.svm@gmail.com</t>
  </si>
  <si>
    <t>Kauno švietimo inovacijų centras</t>
  </si>
  <si>
    <t>Vytauto pr. 44, 44329 Kaunas</t>
  </si>
  <si>
    <t>Rasa Bortkevičienė</t>
  </si>
  <si>
    <t xml:space="preserve">(37) 324157         </t>
  </si>
  <si>
    <t>Stasys Tilinda</t>
  </si>
  <si>
    <t>Ūkvedys</t>
  </si>
  <si>
    <t xml:space="preserve">(8 699) 12505 </t>
  </si>
  <si>
    <t>stasystilinga@gmail.com</t>
  </si>
  <si>
    <t>Kauno Gedimino sporto sveikatingumo gimnazija</t>
  </si>
  <si>
    <t>Aukštaičių g. 78, 50284 Kaunas</t>
  </si>
  <si>
    <t>Ričardas Būtėnas</t>
  </si>
  <si>
    <t>(8 612) 65659                                   (37) 425564</t>
  </si>
  <si>
    <t>Rolandas Muleravičius</t>
  </si>
  <si>
    <t>(8 679) 50527</t>
  </si>
  <si>
    <t>rolandas.muleravicius@gediminas.kaunas.lm.lt</t>
  </si>
  <si>
    <t>(8 696) 09083</t>
  </si>
  <si>
    <t>Rūta Stasienė</t>
  </si>
  <si>
    <t>Verslo skyriaus projektų vadovė</t>
  </si>
  <si>
    <t>(8 616) 06601</t>
  </si>
  <si>
    <t>ruta@kaunasin.lt</t>
  </si>
  <si>
    <t>UAB „Kauno švara“</t>
  </si>
  <si>
    <t>Statybininkų g.3, 50124 Kaunas</t>
  </si>
  <si>
    <t>Saulius lLzauskas</t>
  </si>
  <si>
    <t>(8 669) 09057</t>
  </si>
  <si>
    <t>Gintaras Baležentis</t>
  </si>
  <si>
    <t>(8 687)76556</t>
  </si>
  <si>
    <t>gintaras.balezentis@svara.lt</t>
  </si>
  <si>
    <t>Kauno moksleivių techninės kūrybos centras</t>
  </si>
  <si>
    <t>V. Krėvės pr. 54,kaunas</t>
  </si>
  <si>
    <t>Giedrius Vaidelis</t>
  </si>
  <si>
    <t>(37) 32 35 82</t>
  </si>
  <si>
    <t>Vita Andriūnienė</t>
  </si>
  <si>
    <t>mtkc.pirkimai@gmail.com</t>
  </si>
  <si>
    <t>Juridinio asmens pavadinimas</t>
  </si>
  <si>
    <t>Pradinių pagrindinių sutarčių vertė per 4 metus, Eur be PVM</t>
  </si>
  <si>
    <t>Automobilinių degalų degalinėse Preliminariosios sutarties 4 priedas</t>
  </si>
  <si>
    <t>(8 656) 23176</t>
  </si>
  <si>
    <t>Transporto proemonių techninės priežiūros aptarnavimo skyriaus vadovas</t>
  </si>
  <si>
    <t>Tadas Metelionis</t>
  </si>
  <si>
    <t>Bendrųjų reikalų skyriaus Transporto poskyrio vedėjas</t>
  </si>
  <si>
    <t>Personalo valdymo skyriaus vyresnysis specialistas</t>
  </si>
  <si>
    <t>UAB "Kauno gatvių apšvietimas"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</si>
</sst>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u/>
      <sz val="10"/>
      <color indexed="12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u/>
      <sz val="11"/>
      <color theme="10"/>
      <name val="Calibri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u/>
      <sz val="10"/>
      <name val="Times New Roman"/>
      <family val="1"/>
      <charset val="186"/>
    </font>
    <font>
      <u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7" fillId="2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/>
    <xf numFmtId="0" fontId="3" fillId="2" borderId="0" xfId="0" applyFont="1" applyFill="1"/>
    <xf numFmtId="0" fontId="6" fillId="2" borderId="3" xfId="3" applyFont="1" applyFill="1" applyBorder="1" applyAlignment="1">
      <alignment horizontal="left" vertical="center" wrapText="1"/>
    </xf>
    <xf numFmtId="1" fontId="6" fillId="2" borderId="2" xfId="3" applyNumberFormat="1" applyFont="1" applyFill="1" applyBorder="1" applyAlignment="1">
      <alignment horizontal="left" vertical="center"/>
    </xf>
    <xf numFmtId="0" fontId="6" fillId="2" borderId="2" xfId="3" applyFont="1" applyFill="1" applyBorder="1" applyAlignment="1">
      <alignment horizontal="left" vertical="center" wrapText="1"/>
    </xf>
    <xf numFmtId="0" fontId="6" fillId="2" borderId="2" xfId="5" applyFont="1" applyFill="1" applyBorder="1" applyAlignment="1">
      <alignment horizontal="left" vertical="center" wrapText="1"/>
    </xf>
    <xf numFmtId="0" fontId="6" fillId="2" borderId="2" xfId="3" applyFont="1" applyFill="1" applyBorder="1" applyAlignment="1">
      <alignment horizontal="left" vertical="center"/>
    </xf>
    <xf numFmtId="1" fontId="6" fillId="2" borderId="2" xfId="5" applyNumberFormat="1" applyFont="1" applyFill="1" applyBorder="1" applyAlignment="1">
      <alignment horizontal="left" vertical="center" wrapText="1"/>
    </xf>
    <xf numFmtId="1" fontId="6" fillId="2" borderId="2" xfId="5" applyNumberFormat="1" applyFont="1" applyFill="1" applyBorder="1" applyAlignment="1">
      <alignment horizontal="left" vertical="center"/>
    </xf>
    <xf numFmtId="0" fontId="6" fillId="2" borderId="4" xfId="3" applyFont="1" applyFill="1" applyBorder="1" applyAlignment="1">
      <alignment horizontal="left" vertical="center" wrapText="1"/>
    </xf>
    <xf numFmtId="1" fontId="6" fillId="2" borderId="1" xfId="3" applyNumberFormat="1" applyFont="1" applyFill="1" applyBorder="1" applyAlignment="1">
      <alignment horizontal="left" vertical="center"/>
    </xf>
    <xf numFmtId="0" fontId="6" fillId="2" borderId="1" xfId="3" applyFont="1" applyFill="1" applyBorder="1" applyAlignment="1">
      <alignment horizontal="left" vertical="center" wrapText="1"/>
    </xf>
    <xf numFmtId="0" fontId="6" fillId="2" borderId="1" xfId="5" applyFont="1" applyFill="1" applyBorder="1" applyAlignment="1">
      <alignment horizontal="left" vertical="center" wrapText="1"/>
    </xf>
    <xf numFmtId="1" fontId="6" fillId="2" borderId="1" xfId="3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8" fillId="2" borderId="0" xfId="0" applyFont="1" applyFill="1"/>
    <xf numFmtId="0" fontId="3" fillId="2" borderId="0" xfId="0" applyFont="1" applyFill="1" applyAlignment="1">
      <alignment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3" fillId="2" borderId="0" xfId="0" applyFont="1" applyFill="1" applyAlignment="1"/>
    <xf numFmtId="4" fontId="6" fillId="2" borderId="1" xfId="0" applyNumberFormat="1" applyFont="1" applyFill="1" applyBorder="1" applyAlignment="1">
      <alignment horizontal="right"/>
    </xf>
    <xf numFmtId="4" fontId="4" fillId="2" borderId="0" xfId="0" applyNumberFormat="1" applyFont="1" applyFill="1"/>
    <xf numFmtId="4" fontId="3" fillId="2" borderId="0" xfId="0" applyNumberFormat="1" applyFont="1" applyFill="1"/>
    <xf numFmtId="3" fontId="6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/>
    <xf numFmtId="3" fontId="3" fillId="2" borderId="0" xfId="0" applyNumberFormat="1" applyFont="1" applyFill="1"/>
    <xf numFmtId="0" fontId="10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11" fillId="2" borderId="1" xfId="1" applyFont="1" applyFill="1" applyBorder="1" applyAlignment="1" applyProtection="1">
      <alignment vertical="center" wrapText="1"/>
    </xf>
    <xf numFmtId="0" fontId="6" fillId="2" borderId="1" xfId="0" applyFont="1" applyFill="1" applyBorder="1" applyAlignment="1">
      <alignment vertical="center"/>
    </xf>
    <xf numFmtId="0" fontId="12" fillId="2" borderId="1" xfId="1" applyFont="1" applyFill="1" applyBorder="1" applyAlignment="1" applyProtection="1">
      <alignment vertical="center"/>
    </xf>
    <xf numFmtId="0" fontId="6" fillId="2" borderId="0" xfId="0" applyFont="1" applyFill="1" applyAlignment="1">
      <alignment vertical="center" wrapText="1"/>
    </xf>
    <xf numFmtId="0" fontId="12" fillId="2" borderId="1" xfId="1" applyFont="1" applyFill="1" applyBorder="1" applyAlignment="1" applyProtection="1">
      <alignment vertical="center" wrapText="1"/>
    </xf>
    <xf numFmtId="0" fontId="11" fillId="2" borderId="1" xfId="1" applyFont="1" applyFill="1" applyBorder="1" applyAlignment="1" applyProtection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6" fillId="2" borderId="2" xfId="5" applyFont="1" applyFill="1" applyBorder="1" applyAlignment="1">
      <alignment vertical="center"/>
    </xf>
    <xf numFmtId="3" fontId="6" fillId="2" borderId="2" xfId="5" applyNumberFormat="1" applyFont="1" applyFill="1" applyBorder="1" applyAlignment="1">
      <alignment horizontal="left" vertical="center" wrapText="1"/>
    </xf>
    <xf numFmtId="0" fontId="6" fillId="2" borderId="1" xfId="5" applyFont="1" applyFill="1" applyBorder="1" applyAlignment="1">
      <alignment vertical="center"/>
    </xf>
    <xf numFmtId="49" fontId="12" fillId="2" borderId="1" xfId="1" applyNumberFormat="1" applyFont="1" applyFill="1" applyBorder="1" applyAlignment="1" applyProtection="1">
      <alignment vertical="center"/>
    </xf>
    <xf numFmtId="0" fontId="6" fillId="2" borderId="2" xfId="5" applyFont="1" applyFill="1" applyBorder="1" applyAlignment="1">
      <alignment horizontal="left" vertical="center"/>
    </xf>
    <xf numFmtId="0" fontId="6" fillId="2" borderId="1" xfId="3" applyFont="1" applyFill="1" applyBorder="1" applyAlignment="1">
      <alignment horizontal="left" vertical="center"/>
    </xf>
    <xf numFmtId="0" fontId="11" fillId="2" borderId="1" xfId="2" applyFont="1" applyFill="1" applyBorder="1" applyAlignment="1" applyProtection="1">
      <alignment vertical="center" wrapText="1"/>
    </xf>
    <xf numFmtId="0" fontId="6" fillId="2" borderId="2" xfId="5" applyFont="1" applyFill="1" applyBorder="1" applyAlignment="1">
      <alignment vertical="center" wrapText="1"/>
    </xf>
    <xf numFmtId="0" fontId="6" fillId="2" borderId="2" xfId="3" applyFont="1" applyFill="1" applyBorder="1" applyAlignment="1">
      <alignment vertical="center"/>
    </xf>
    <xf numFmtId="3" fontId="4" fillId="2" borderId="0" xfId="0" applyNumberFormat="1" applyFont="1" applyFill="1"/>
    <xf numFmtId="3" fontId="6" fillId="0" borderId="1" xfId="0" applyNumberFormat="1" applyFont="1" applyFill="1" applyBorder="1"/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</cellXfs>
  <cellStyles count="6">
    <cellStyle name="Hyperlink_Svietimo istaigos_2010-2011_kontaktai" xfId="2"/>
    <cellStyle name="Hipersaitas" xfId="1" builtinId="8"/>
    <cellStyle name="Įprastas" xfId="0" builtinId="0"/>
    <cellStyle name="Įprastas 2" xfId="3"/>
    <cellStyle name="Įprastas 3" xfId="4"/>
    <cellStyle name="Normal_Svietimo istaigos_2010-2011_kontaktai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tadas.ivanauskas@kaunovandenys.lt" TargetMode="External"/><Relationship Id="rId18" Type="http://schemas.openxmlformats.org/officeDocument/2006/relationships/hyperlink" Target="mailto:monika.baltrunaite@kbu.lt" TargetMode="External"/><Relationship Id="rId26" Type="http://schemas.openxmlformats.org/officeDocument/2006/relationships/hyperlink" Target="mailto:aurimas@kaunosviesa.lt" TargetMode="External"/><Relationship Id="rId39" Type="http://schemas.openxmlformats.org/officeDocument/2006/relationships/hyperlink" Target="mailto:v.golubaviciene@kaunomuziejus.lt" TargetMode="External"/><Relationship Id="rId3" Type="http://schemas.openxmlformats.org/officeDocument/2006/relationships/hyperlink" Target="mailto:tvirtovesparkas@gmail.com" TargetMode="External"/><Relationship Id="rId21" Type="http://schemas.openxmlformats.org/officeDocument/2006/relationships/hyperlink" Target="mailto:saulius.peckauskas@rokugimnazija.lt" TargetMode="External"/><Relationship Id="rId34" Type="http://schemas.openxmlformats.org/officeDocument/2006/relationships/hyperlink" Target="mailto:aurelija.kibiene@smgaja.lt" TargetMode="External"/><Relationship Id="rId42" Type="http://schemas.openxmlformats.org/officeDocument/2006/relationships/hyperlink" Target="mailto:vpirkimai@kaunas.mvb.lt" TargetMode="External"/><Relationship Id="rId47" Type="http://schemas.openxmlformats.org/officeDocument/2006/relationships/hyperlink" Target="mailto:gintaras.balezentis@svara.lt" TargetMode="External"/><Relationship Id="rId7" Type="http://schemas.openxmlformats.org/officeDocument/2006/relationships/hyperlink" Target="mailto:sarunas.s@lbc.lt" TargetMode="External"/><Relationship Id="rId12" Type="http://schemas.openxmlformats.org/officeDocument/2006/relationships/hyperlink" Target="mailto:vytautas.valenta@kaunas.lt" TargetMode="External"/><Relationship Id="rId17" Type="http://schemas.openxmlformats.org/officeDocument/2006/relationships/hyperlink" Target="mailto:audra.guzauskiene@pastoge.lt" TargetMode="External"/><Relationship Id="rId25" Type="http://schemas.openxmlformats.org/officeDocument/2006/relationships/hyperlink" Target="mailto:paulius.kunevicius@versvugimnazija.lt" TargetMode="External"/><Relationship Id="rId33" Type="http://schemas.openxmlformats.org/officeDocument/2006/relationships/hyperlink" Target="mailto:violetamankuviene@gamil.com" TargetMode="External"/><Relationship Id="rId38" Type="http://schemas.openxmlformats.org/officeDocument/2006/relationships/hyperlink" Target="mailto:pavaduotoja@aura.lt" TargetMode="External"/><Relationship Id="rId46" Type="http://schemas.openxmlformats.org/officeDocument/2006/relationships/hyperlink" Target="mailto:deividas.svm@gmail.com" TargetMode="External"/><Relationship Id="rId2" Type="http://schemas.openxmlformats.org/officeDocument/2006/relationships/hyperlink" Target="mailto:s.paulauskaite@kaunoplanas.lt" TargetMode="External"/><Relationship Id="rId16" Type="http://schemas.openxmlformats.org/officeDocument/2006/relationships/hyperlink" Target="mailto:aleksotoaerodromas@gmail.com" TargetMode="External"/><Relationship Id="rId20" Type="http://schemas.openxmlformats.org/officeDocument/2006/relationships/hyperlink" Target="mailto:rimantas.gineitis@kaunopoliklinika.lt" TargetMode="External"/><Relationship Id="rId29" Type="http://schemas.openxmlformats.org/officeDocument/2006/relationships/hyperlink" Target="mailto:egle.gulbine@palemonogimnazija.lt" TargetMode="External"/><Relationship Id="rId41" Type="http://schemas.openxmlformats.org/officeDocument/2006/relationships/hyperlink" Target="mailto:r.vitk&#363;nas@kaunokulturoscentras.lt" TargetMode="External"/><Relationship Id="rId1" Type="http://schemas.openxmlformats.org/officeDocument/2006/relationships/hyperlink" Target="mailto:info@kaunokapiniuprieziura.lt" TargetMode="External"/><Relationship Id="rId6" Type="http://schemas.openxmlformats.org/officeDocument/2006/relationships/hyperlink" Target="mailto:virgilijusnav@gmail.com" TargetMode="External"/><Relationship Id="rId11" Type="http://schemas.openxmlformats.org/officeDocument/2006/relationships/hyperlink" Target="mailto:benediktas.paulauskas@nckorys.lt" TargetMode="External"/><Relationship Id="rId24" Type="http://schemas.openxmlformats.org/officeDocument/2006/relationships/hyperlink" Target="mailto:stasystilinga@gmail.com" TargetMode="External"/><Relationship Id="rId32" Type="http://schemas.openxmlformats.org/officeDocument/2006/relationships/hyperlink" Target="mailto:ukis@swim.lt" TargetMode="External"/><Relationship Id="rId37" Type="http://schemas.openxmlformats.org/officeDocument/2006/relationships/hyperlink" Target="mailto:danute@inzinerijoslicejus.ktu,edu" TargetMode="External"/><Relationship Id="rId40" Type="http://schemas.openxmlformats.org/officeDocument/2006/relationships/hyperlink" Target="mailto:pirkimai@kmn.lt" TargetMode="External"/><Relationship Id="rId45" Type="http://schemas.openxmlformats.org/officeDocument/2006/relationships/hyperlink" Target="mailto:darius@zalgiris.lt" TargetMode="External"/><Relationship Id="rId5" Type="http://schemas.openxmlformats.org/officeDocument/2006/relationships/hyperlink" Target="mailto:sarocka@greitojipagalba.lt" TargetMode="External"/><Relationship Id="rId15" Type="http://schemas.openxmlformats.org/officeDocument/2006/relationships/hyperlink" Target="mailto:info@kartunamai.lt" TargetMode="External"/><Relationship Id="rId23" Type="http://schemas.openxmlformats.org/officeDocument/2006/relationships/hyperlink" Target="mailto:administracija@kaunovsb.lt" TargetMode="External"/><Relationship Id="rId28" Type="http://schemas.openxmlformats.org/officeDocument/2006/relationships/hyperlink" Target="mailto:darius.andrijauskas@kvp.lt" TargetMode="External"/><Relationship Id="rId36" Type="http://schemas.openxmlformats.org/officeDocument/2006/relationships/hyperlink" Target="mailto:inzinierius@kaunoratc.lt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mailto:ukis@kaunoseneliai.lt" TargetMode="External"/><Relationship Id="rId19" Type="http://schemas.openxmlformats.org/officeDocument/2006/relationships/hyperlink" Target="mailto:i.kripiene@kaunospc.lt" TargetMode="External"/><Relationship Id="rId31" Type="http://schemas.openxmlformats.org/officeDocument/2006/relationships/hyperlink" Target="mailto:regimantas.garliauskas@gmail.com" TargetMode="External"/><Relationship Id="rId44" Type="http://schemas.openxmlformats.org/officeDocument/2006/relationships/hyperlink" Target="mailto:alvidas.bakutis@kadetulicejus.lt" TargetMode="External"/><Relationship Id="rId4" Type="http://schemas.openxmlformats.org/officeDocument/2006/relationships/hyperlink" Target="mailto:info@kgriniausligonin&#279;.lt" TargetMode="External"/><Relationship Id="rId9" Type="http://schemas.openxmlformats.org/officeDocument/2006/relationships/hyperlink" Target="mailto:rolandas.muleravicius@gediminas.kaunas.lm.lt" TargetMode="External"/><Relationship Id="rId14" Type="http://schemas.openxmlformats.org/officeDocument/2006/relationships/hyperlink" Target="mailto:v.mickus@kaunoenergija.lt" TargetMode="External"/><Relationship Id="rId22" Type="http://schemas.openxmlformats.org/officeDocument/2006/relationships/hyperlink" Target="mailto:brucinskas@gmail.com" TargetMode="External"/><Relationship Id="rId27" Type="http://schemas.openxmlformats.org/officeDocument/2006/relationships/hyperlink" Target="mailto:tomas.vilcinskas@kaunoautobusai.lt" TargetMode="External"/><Relationship Id="rId30" Type="http://schemas.openxmlformats.org/officeDocument/2006/relationships/hyperlink" Target="mailto:pavaduotojas.ukiui@kknuc.lt" TargetMode="External"/><Relationship Id="rId35" Type="http://schemas.openxmlformats.org/officeDocument/2006/relationships/hyperlink" Target="mailto:ruta@kaunasin.lt" TargetMode="External"/><Relationship Id="rId43" Type="http://schemas.openxmlformats.org/officeDocument/2006/relationships/hyperlink" Target="mailto:rita.prockiene@smbangputis.lt" TargetMode="External"/><Relationship Id="rId48" Type="http://schemas.openxmlformats.org/officeDocument/2006/relationships/hyperlink" Target="mailto:mtkc.pirkimai@gmail.com" TargetMode="External"/><Relationship Id="rId8" Type="http://schemas.openxmlformats.org/officeDocument/2006/relationships/hyperlink" Target="mailto:ad@parkavimaskaune.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62"/>
  <sheetViews>
    <sheetView tabSelected="1" topLeftCell="G47" zoomScale="130" zoomScaleNormal="130" workbookViewId="0">
      <selection activeCell="O8" sqref="O8:O58"/>
    </sheetView>
  </sheetViews>
  <sheetFormatPr defaultColWidth="9.140625" defaultRowHeight="15" x14ac:dyDescent="0.25"/>
  <cols>
    <col min="1" max="1" width="5.85546875" style="4" customWidth="1"/>
    <col min="2" max="2" width="19.28515625" style="4" customWidth="1"/>
    <col min="3" max="3" width="10.28515625" style="4" customWidth="1"/>
    <col min="4" max="4" width="20.28515625" style="19" customWidth="1"/>
    <col min="5" max="5" width="15.5703125" style="19" customWidth="1"/>
    <col min="6" max="6" width="12.42578125" style="4" customWidth="1"/>
    <col min="7" max="7" width="12.5703125" style="4" customWidth="1"/>
    <col min="8" max="8" width="16.140625" style="4" customWidth="1"/>
    <col min="9" max="9" width="24" style="4" customWidth="1"/>
    <col min="10" max="10" width="12.42578125" style="30" customWidth="1"/>
    <col min="11" max="11" width="31.7109375" style="4" customWidth="1"/>
    <col min="12" max="12" width="11.28515625" style="4" customWidth="1"/>
    <col min="13" max="13" width="14.140625" style="4" customWidth="1"/>
    <col min="14" max="14" width="14.7109375" style="4" customWidth="1"/>
    <col min="15" max="15" width="18.140625" style="4" customWidth="1"/>
    <col min="16" max="16384" width="9.140625" style="4"/>
  </cols>
  <sheetData>
    <row r="2" spans="1:15" x14ac:dyDescent="0.25">
      <c r="I2" s="57" t="s">
        <v>400</v>
      </c>
      <c r="J2" s="57"/>
      <c r="K2" s="57"/>
      <c r="L2" s="57"/>
      <c r="M2" s="57"/>
      <c r="N2" s="57"/>
      <c r="O2" s="57"/>
    </row>
    <row r="3" spans="1:15" ht="15.75" x14ac:dyDescent="0.25">
      <c r="C3" s="61" t="s">
        <v>194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5" spans="1:15" ht="95.25" customHeight="1" x14ac:dyDescent="0.25">
      <c r="A5" s="59" t="s">
        <v>0</v>
      </c>
      <c r="B5" s="67" t="s">
        <v>398</v>
      </c>
      <c r="C5" s="68"/>
      <c r="D5" s="69"/>
      <c r="E5" s="20" t="s">
        <v>117</v>
      </c>
      <c r="F5" s="20"/>
      <c r="G5" s="20"/>
      <c r="H5" s="64" t="s">
        <v>1</v>
      </c>
      <c r="I5" s="65"/>
      <c r="J5" s="65"/>
      <c r="K5" s="66"/>
      <c r="L5" s="59" t="s">
        <v>192</v>
      </c>
      <c r="M5" s="62" t="s">
        <v>195</v>
      </c>
      <c r="N5" s="63"/>
      <c r="O5" s="59" t="s">
        <v>399</v>
      </c>
    </row>
    <row r="6" spans="1:15" ht="54" customHeight="1" x14ac:dyDescent="0.25">
      <c r="A6" s="60"/>
      <c r="B6" s="70"/>
      <c r="C6" s="71"/>
      <c r="D6" s="72"/>
      <c r="E6" s="21" t="s">
        <v>2</v>
      </c>
      <c r="F6" s="21" t="s">
        <v>3</v>
      </c>
      <c r="G6" s="21" t="s">
        <v>4</v>
      </c>
      <c r="H6" s="21" t="s">
        <v>2</v>
      </c>
      <c r="I6" s="21" t="s">
        <v>3</v>
      </c>
      <c r="J6" s="20" t="s">
        <v>4</v>
      </c>
      <c r="K6" s="21" t="s">
        <v>5</v>
      </c>
      <c r="L6" s="60"/>
      <c r="M6" s="21" t="s">
        <v>118</v>
      </c>
      <c r="N6" s="21" t="s">
        <v>119</v>
      </c>
      <c r="O6" s="60"/>
    </row>
    <row r="7" spans="1:15" s="25" customFormat="1" ht="18.75" customHeight="1" x14ac:dyDescent="0.25">
      <c r="A7" s="22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  <c r="I7" s="23">
        <v>9</v>
      </c>
      <c r="J7" s="23">
        <v>10</v>
      </c>
      <c r="K7" s="23">
        <v>11</v>
      </c>
      <c r="L7" s="37">
        <v>12</v>
      </c>
      <c r="M7" s="24">
        <v>13</v>
      </c>
      <c r="N7" s="24">
        <v>14</v>
      </c>
      <c r="O7" s="24">
        <v>15</v>
      </c>
    </row>
    <row r="8" spans="1:15" ht="39.75" customHeight="1" x14ac:dyDescent="0.25">
      <c r="A8" s="26">
        <f>+A7+1</f>
        <v>2</v>
      </c>
      <c r="B8" s="2" t="s">
        <v>6</v>
      </c>
      <c r="C8" s="2">
        <v>195470111</v>
      </c>
      <c r="D8" s="2" t="s">
        <v>7</v>
      </c>
      <c r="E8" s="2" t="s">
        <v>160</v>
      </c>
      <c r="F8" s="2" t="s">
        <v>8</v>
      </c>
      <c r="G8" s="2" t="s">
        <v>215</v>
      </c>
      <c r="H8" s="38" t="s">
        <v>9</v>
      </c>
      <c r="I8" s="38" t="s">
        <v>10</v>
      </c>
      <c r="J8" s="2" t="s">
        <v>216</v>
      </c>
      <c r="K8" s="39" t="s">
        <v>161</v>
      </c>
      <c r="L8" s="3">
        <v>5200</v>
      </c>
      <c r="M8" s="34"/>
      <c r="N8" s="35">
        <v>12000</v>
      </c>
      <c r="O8" s="31">
        <f>N8*2*100/121*4</f>
        <v>79338.842975206615</v>
      </c>
    </row>
    <row r="9" spans="1:15" ht="27.75" customHeight="1" x14ac:dyDescent="0.25">
      <c r="A9" s="26">
        <f t="shared" ref="A9:A58" si="0">+A8+1</f>
        <v>3</v>
      </c>
      <c r="B9" s="2" t="s">
        <v>164</v>
      </c>
      <c r="C9" s="2">
        <v>304184262</v>
      </c>
      <c r="D9" s="2" t="s">
        <v>165</v>
      </c>
      <c r="E9" s="2" t="s">
        <v>217</v>
      </c>
      <c r="F9" s="2" t="s">
        <v>8</v>
      </c>
      <c r="G9" s="2" t="s">
        <v>218</v>
      </c>
      <c r="H9" s="38" t="s">
        <v>13</v>
      </c>
      <c r="I9" s="40" t="s">
        <v>219</v>
      </c>
      <c r="J9" s="2" t="s">
        <v>193</v>
      </c>
      <c r="K9" s="41" t="s">
        <v>220</v>
      </c>
      <c r="L9" s="1">
        <v>3000</v>
      </c>
      <c r="M9" s="35">
        <v>1800</v>
      </c>
      <c r="N9" s="35">
        <v>5160</v>
      </c>
      <c r="O9" s="31">
        <f>(M9+N9)*2*100/121*4</f>
        <v>46016.528925619838</v>
      </c>
    </row>
    <row r="10" spans="1:15" ht="29.25" customHeight="1" x14ac:dyDescent="0.25">
      <c r="A10" s="26">
        <f t="shared" si="0"/>
        <v>4</v>
      </c>
      <c r="B10" s="2" t="s">
        <v>147</v>
      </c>
      <c r="C10" s="2">
        <v>235014830</v>
      </c>
      <c r="D10" s="2" t="s">
        <v>149</v>
      </c>
      <c r="E10" s="2" t="s">
        <v>201</v>
      </c>
      <c r="F10" s="2" t="s">
        <v>8</v>
      </c>
      <c r="G10" s="2" t="s">
        <v>148</v>
      </c>
      <c r="H10" s="40" t="s">
        <v>202</v>
      </c>
      <c r="I10" s="38" t="s">
        <v>405</v>
      </c>
      <c r="J10" s="2" t="s">
        <v>203</v>
      </c>
      <c r="K10" s="41" t="s">
        <v>204</v>
      </c>
      <c r="L10" s="3">
        <v>73000</v>
      </c>
      <c r="M10" s="35">
        <v>60000</v>
      </c>
      <c r="N10" s="35">
        <v>108000</v>
      </c>
      <c r="O10" s="31">
        <f t="shared" ref="O10:O58" si="1">(M10+N10)*2*100/121*4</f>
        <v>1110743.8016528925</v>
      </c>
    </row>
    <row r="11" spans="1:15" ht="39.6" customHeight="1" x14ac:dyDescent="0.25">
      <c r="A11" s="26">
        <f t="shared" si="0"/>
        <v>5</v>
      </c>
      <c r="B11" s="2" t="s">
        <v>15</v>
      </c>
      <c r="C11" s="2">
        <v>132626180</v>
      </c>
      <c r="D11" s="2" t="s">
        <v>126</v>
      </c>
      <c r="E11" s="2" t="s">
        <v>127</v>
      </c>
      <c r="F11" s="2" t="s">
        <v>8</v>
      </c>
      <c r="G11" s="2" t="s">
        <v>241</v>
      </c>
      <c r="H11" s="38" t="s">
        <v>242</v>
      </c>
      <c r="I11" s="38" t="s">
        <v>243</v>
      </c>
      <c r="J11" s="2" t="s">
        <v>241</v>
      </c>
      <c r="K11" s="41" t="s">
        <v>244</v>
      </c>
      <c r="L11" s="3">
        <v>11000</v>
      </c>
      <c r="M11" s="35">
        <v>9600</v>
      </c>
      <c r="N11" s="35">
        <v>15600</v>
      </c>
      <c r="O11" s="31">
        <f t="shared" si="1"/>
        <v>166611.57024793388</v>
      </c>
    </row>
    <row r="12" spans="1:15" ht="33.75" customHeight="1" x14ac:dyDescent="0.25">
      <c r="A12" s="26">
        <f t="shared" si="0"/>
        <v>6</v>
      </c>
      <c r="B12" s="2" t="s">
        <v>16</v>
      </c>
      <c r="C12" s="2">
        <v>133810450</v>
      </c>
      <c r="D12" s="2" t="s">
        <v>17</v>
      </c>
      <c r="E12" s="2" t="s">
        <v>252</v>
      </c>
      <c r="F12" s="27" t="s">
        <v>8</v>
      </c>
      <c r="G12" s="2" t="s">
        <v>401</v>
      </c>
      <c r="H12" s="40" t="s">
        <v>253</v>
      </c>
      <c r="I12" s="38" t="s">
        <v>254</v>
      </c>
      <c r="J12" s="27" t="s">
        <v>255</v>
      </c>
      <c r="K12" s="41" t="s">
        <v>256</v>
      </c>
      <c r="L12" s="3">
        <v>900</v>
      </c>
      <c r="M12" s="35">
        <v>1680</v>
      </c>
      <c r="N12" s="35">
        <v>360</v>
      </c>
      <c r="O12" s="31">
        <f t="shared" si="1"/>
        <v>13487.603305785124</v>
      </c>
    </row>
    <row r="13" spans="1:15" ht="26.25" customHeight="1" x14ac:dyDescent="0.25">
      <c r="A13" s="26">
        <f t="shared" si="0"/>
        <v>7</v>
      </c>
      <c r="B13" s="2" t="s">
        <v>18</v>
      </c>
      <c r="C13" s="2">
        <v>133154754</v>
      </c>
      <c r="D13" s="2" t="s">
        <v>19</v>
      </c>
      <c r="E13" s="2" t="s">
        <v>20</v>
      </c>
      <c r="F13" s="2" t="s">
        <v>14</v>
      </c>
      <c r="G13" s="2" t="s">
        <v>21</v>
      </c>
      <c r="H13" s="42" t="s">
        <v>317</v>
      </c>
      <c r="I13" s="38" t="s">
        <v>318</v>
      </c>
      <c r="J13" s="2" t="s">
        <v>319</v>
      </c>
      <c r="K13" s="43" t="s">
        <v>320</v>
      </c>
      <c r="L13" s="3">
        <v>2100</v>
      </c>
      <c r="M13" s="35">
        <v>1800</v>
      </c>
      <c r="N13" s="35">
        <v>3000</v>
      </c>
      <c r="O13" s="31">
        <f t="shared" si="1"/>
        <v>31735.537190082643</v>
      </c>
    </row>
    <row r="14" spans="1:15" ht="27" customHeight="1" x14ac:dyDescent="0.25">
      <c r="A14" s="26">
        <f t="shared" si="0"/>
        <v>8</v>
      </c>
      <c r="B14" s="2" t="s">
        <v>406</v>
      </c>
      <c r="C14" s="2">
        <v>132684155</v>
      </c>
      <c r="D14" s="2" t="s">
        <v>22</v>
      </c>
      <c r="E14" s="2" t="s">
        <v>128</v>
      </c>
      <c r="F14" s="2" t="s">
        <v>14</v>
      </c>
      <c r="G14" s="2" t="s">
        <v>129</v>
      </c>
      <c r="H14" s="40" t="s">
        <v>23</v>
      </c>
      <c r="I14" s="42" t="s">
        <v>24</v>
      </c>
      <c r="J14" s="27" t="s">
        <v>25</v>
      </c>
      <c r="K14" s="44" t="s">
        <v>130</v>
      </c>
      <c r="L14" s="3">
        <v>83200</v>
      </c>
      <c r="M14" s="35">
        <v>31200</v>
      </c>
      <c r="N14" s="35">
        <v>160800</v>
      </c>
      <c r="O14" s="31">
        <f t="shared" si="1"/>
        <v>1269421.4876033058</v>
      </c>
    </row>
    <row r="15" spans="1:15" ht="27.75" customHeight="1" x14ac:dyDescent="0.25">
      <c r="A15" s="26">
        <f t="shared" si="0"/>
        <v>9</v>
      </c>
      <c r="B15" s="2" t="s">
        <v>26</v>
      </c>
      <c r="C15" s="2">
        <v>132751369</v>
      </c>
      <c r="D15" s="2" t="s">
        <v>27</v>
      </c>
      <c r="E15" s="2" t="s">
        <v>251</v>
      </c>
      <c r="F15" s="2" t="s">
        <v>14</v>
      </c>
      <c r="G15" s="2" t="s">
        <v>28</v>
      </c>
      <c r="H15" s="38" t="s">
        <v>134</v>
      </c>
      <c r="I15" s="38" t="s">
        <v>135</v>
      </c>
      <c r="J15" s="2" t="s">
        <v>136</v>
      </c>
      <c r="K15" s="39" t="s">
        <v>137</v>
      </c>
      <c r="L15" s="3">
        <v>96700</v>
      </c>
      <c r="M15" s="35">
        <v>28800</v>
      </c>
      <c r="N15" s="35">
        <v>194400</v>
      </c>
      <c r="O15" s="31">
        <f t="shared" si="1"/>
        <v>1475702.4793388429</v>
      </c>
    </row>
    <row r="16" spans="1:15" ht="30" customHeight="1" x14ac:dyDescent="0.25">
      <c r="A16" s="26">
        <f t="shared" si="0"/>
        <v>10</v>
      </c>
      <c r="B16" s="2" t="s">
        <v>152</v>
      </c>
      <c r="C16" s="2">
        <v>302573681</v>
      </c>
      <c r="D16" s="2" t="s">
        <v>153</v>
      </c>
      <c r="E16" s="2" t="s">
        <v>295</v>
      </c>
      <c r="F16" s="2" t="s">
        <v>8</v>
      </c>
      <c r="G16" s="28" t="s">
        <v>296</v>
      </c>
      <c r="H16" s="38" t="s">
        <v>154</v>
      </c>
      <c r="I16" s="38" t="s">
        <v>97</v>
      </c>
      <c r="J16" s="28" t="s">
        <v>296</v>
      </c>
      <c r="K16" s="43" t="s">
        <v>297</v>
      </c>
      <c r="L16" s="3">
        <v>4300</v>
      </c>
      <c r="M16" s="35">
        <v>3000</v>
      </c>
      <c r="N16" s="35">
        <v>6960</v>
      </c>
      <c r="O16" s="31">
        <f t="shared" si="1"/>
        <v>65851.239669421484</v>
      </c>
    </row>
    <row r="17" spans="1:15" ht="33" customHeight="1" x14ac:dyDescent="0.25">
      <c r="A17" s="26">
        <f t="shared" si="0"/>
        <v>11</v>
      </c>
      <c r="B17" s="2" t="s">
        <v>312</v>
      </c>
      <c r="C17" s="2">
        <v>135087311</v>
      </c>
      <c r="D17" s="2" t="s">
        <v>29</v>
      </c>
      <c r="E17" s="2" t="s">
        <v>313</v>
      </c>
      <c r="F17" s="2" t="s">
        <v>8</v>
      </c>
      <c r="G17" s="28" t="s">
        <v>314</v>
      </c>
      <c r="H17" s="38" t="s">
        <v>315</v>
      </c>
      <c r="I17" s="38" t="s">
        <v>316</v>
      </c>
      <c r="J17" s="2" t="s">
        <v>143</v>
      </c>
      <c r="K17" s="39" t="s">
        <v>144</v>
      </c>
      <c r="L17" s="3">
        <v>2300</v>
      </c>
      <c r="M17" s="35">
        <v>1200</v>
      </c>
      <c r="N17" s="35">
        <v>4200</v>
      </c>
      <c r="O17" s="31">
        <f t="shared" si="1"/>
        <v>35702.479338842975</v>
      </c>
    </row>
    <row r="18" spans="1:15" ht="45.75" customHeight="1" x14ac:dyDescent="0.25">
      <c r="A18" s="26">
        <f t="shared" si="0"/>
        <v>12</v>
      </c>
      <c r="B18" s="2" t="s">
        <v>266</v>
      </c>
      <c r="C18" s="2">
        <v>135134113</v>
      </c>
      <c r="D18" s="2" t="s">
        <v>30</v>
      </c>
      <c r="E18" s="2" t="s">
        <v>258</v>
      </c>
      <c r="F18" s="2" t="s">
        <v>12</v>
      </c>
      <c r="G18" s="2" t="s">
        <v>259</v>
      </c>
      <c r="H18" s="38" t="s">
        <v>261</v>
      </c>
      <c r="I18" s="38" t="s">
        <v>122</v>
      </c>
      <c r="J18" s="2" t="s">
        <v>260</v>
      </c>
      <c r="K18" s="43" t="s">
        <v>262</v>
      </c>
      <c r="L18" s="3">
        <v>2500</v>
      </c>
      <c r="M18" s="35">
        <v>420</v>
      </c>
      <c r="N18" s="35">
        <v>5400</v>
      </c>
      <c r="O18" s="31">
        <f t="shared" si="1"/>
        <v>38479.338842975209</v>
      </c>
    </row>
    <row r="19" spans="1:15" ht="48" customHeight="1" x14ac:dyDescent="0.25">
      <c r="A19" s="26">
        <f t="shared" si="0"/>
        <v>13</v>
      </c>
      <c r="B19" s="2" t="s">
        <v>341</v>
      </c>
      <c r="C19" s="2">
        <v>190135828</v>
      </c>
      <c r="D19" s="2" t="s">
        <v>342</v>
      </c>
      <c r="E19" s="2" t="s">
        <v>343</v>
      </c>
      <c r="F19" s="2" t="s">
        <v>8</v>
      </c>
      <c r="G19" s="2" t="s">
        <v>344</v>
      </c>
      <c r="H19" s="38" t="s">
        <v>345</v>
      </c>
      <c r="I19" s="38" t="s">
        <v>32</v>
      </c>
      <c r="J19" s="45" t="s">
        <v>347</v>
      </c>
      <c r="K19" s="43" t="s">
        <v>346</v>
      </c>
      <c r="L19" s="3">
        <v>1800</v>
      </c>
      <c r="M19" s="35">
        <v>720</v>
      </c>
      <c r="N19" s="35">
        <v>3450</v>
      </c>
      <c r="O19" s="31">
        <f t="shared" si="1"/>
        <v>27570.247933884297</v>
      </c>
    </row>
    <row r="20" spans="1:15" ht="28.5" customHeight="1" x14ac:dyDescent="0.25">
      <c r="A20" s="26">
        <f t="shared" si="0"/>
        <v>14</v>
      </c>
      <c r="B20" s="2" t="s">
        <v>308</v>
      </c>
      <c r="C20" s="2">
        <v>135042394</v>
      </c>
      <c r="D20" s="2" t="s">
        <v>31</v>
      </c>
      <c r="E20" s="29" t="s">
        <v>233</v>
      </c>
      <c r="F20" s="2" t="s">
        <v>8</v>
      </c>
      <c r="G20" s="2" t="s">
        <v>120</v>
      </c>
      <c r="H20" s="38" t="s">
        <v>309</v>
      </c>
      <c r="I20" s="38" t="s">
        <v>310</v>
      </c>
      <c r="J20" s="2" t="s">
        <v>121</v>
      </c>
      <c r="K20" s="43" t="s">
        <v>311</v>
      </c>
      <c r="L20" s="3">
        <v>8300</v>
      </c>
      <c r="M20" s="35">
        <v>16200</v>
      </c>
      <c r="N20" s="35">
        <v>3000</v>
      </c>
      <c r="O20" s="31">
        <f t="shared" si="1"/>
        <v>126942.14876033057</v>
      </c>
    </row>
    <row r="21" spans="1:15" ht="39" customHeight="1" x14ac:dyDescent="0.25">
      <c r="A21" s="26">
        <f t="shared" si="0"/>
        <v>15</v>
      </c>
      <c r="B21" s="2" t="s">
        <v>33</v>
      </c>
      <c r="C21" s="2">
        <v>235042580</v>
      </c>
      <c r="D21" s="2" t="s">
        <v>34</v>
      </c>
      <c r="E21" s="2" t="s">
        <v>35</v>
      </c>
      <c r="F21" s="2" t="s">
        <v>8</v>
      </c>
      <c r="G21" s="2" t="s">
        <v>123</v>
      </c>
      <c r="H21" s="38" t="s">
        <v>36</v>
      </c>
      <c r="I21" s="38" t="s">
        <v>124</v>
      </c>
      <c r="J21" s="2" t="s">
        <v>125</v>
      </c>
      <c r="K21" s="39" t="s">
        <v>37</v>
      </c>
      <c r="L21" s="3">
        <v>106000</v>
      </c>
      <c r="M21" s="35">
        <v>4800</v>
      </c>
      <c r="N21" s="35">
        <v>240000</v>
      </c>
      <c r="O21" s="31">
        <f t="shared" si="1"/>
        <v>1618512.3966942148</v>
      </c>
    </row>
    <row r="22" spans="1:15" ht="25.5" customHeight="1" x14ac:dyDescent="0.25">
      <c r="A22" s="26">
        <f t="shared" si="0"/>
        <v>16</v>
      </c>
      <c r="B22" s="2" t="s">
        <v>327</v>
      </c>
      <c r="C22" s="2">
        <v>290983050</v>
      </c>
      <c r="D22" s="2" t="s">
        <v>328</v>
      </c>
      <c r="E22" s="2" t="s">
        <v>329</v>
      </c>
      <c r="F22" s="2" t="s">
        <v>12</v>
      </c>
      <c r="G22" s="2" t="s">
        <v>330</v>
      </c>
      <c r="H22" s="38" t="s">
        <v>331</v>
      </c>
      <c r="I22" s="38" t="s">
        <v>10</v>
      </c>
      <c r="J22" s="2" t="s">
        <v>332</v>
      </c>
      <c r="K22" s="43" t="s">
        <v>333</v>
      </c>
      <c r="L22" s="3">
        <v>500</v>
      </c>
      <c r="M22" s="35">
        <v>240</v>
      </c>
      <c r="N22" s="35">
        <v>960</v>
      </c>
      <c r="O22" s="31">
        <f t="shared" si="1"/>
        <v>7933.8842975206608</v>
      </c>
    </row>
    <row r="23" spans="1:15" ht="25.5" customHeight="1" x14ac:dyDescent="0.25">
      <c r="A23" s="26">
        <f t="shared" si="0"/>
        <v>17</v>
      </c>
      <c r="B23" s="2" t="s">
        <v>334</v>
      </c>
      <c r="C23" s="2">
        <v>191090841</v>
      </c>
      <c r="D23" s="2" t="s">
        <v>335</v>
      </c>
      <c r="E23" s="2" t="s">
        <v>336</v>
      </c>
      <c r="F23" s="2" t="s">
        <v>12</v>
      </c>
      <c r="G23" s="2" t="s">
        <v>337</v>
      </c>
      <c r="H23" s="38" t="s">
        <v>338</v>
      </c>
      <c r="I23" s="38" t="s">
        <v>107</v>
      </c>
      <c r="J23" s="2" t="s">
        <v>339</v>
      </c>
      <c r="K23" s="43" t="s">
        <v>340</v>
      </c>
      <c r="L23" s="3">
        <v>3300</v>
      </c>
      <c r="M23" s="35"/>
      <c r="N23" s="35">
        <v>7680</v>
      </c>
      <c r="O23" s="31">
        <f t="shared" si="1"/>
        <v>50776.859504132233</v>
      </c>
    </row>
    <row r="24" spans="1:15" ht="29.25" customHeight="1" x14ac:dyDescent="0.25">
      <c r="A24" s="26">
        <f t="shared" si="0"/>
        <v>18</v>
      </c>
      <c r="B24" s="2" t="s">
        <v>348</v>
      </c>
      <c r="C24" s="2">
        <v>300594100</v>
      </c>
      <c r="D24" s="2" t="s">
        <v>39</v>
      </c>
      <c r="E24" s="2" t="s">
        <v>349</v>
      </c>
      <c r="F24" s="2" t="s">
        <v>8</v>
      </c>
      <c r="G24" s="2" t="s">
        <v>350</v>
      </c>
      <c r="H24" s="38" t="s">
        <v>351</v>
      </c>
      <c r="I24" s="38" t="s">
        <v>32</v>
      </c>
      <c r="J24" s="2" t="s">
        <v>352</v>
      </c>
      <c r="K24" s="43" t="s">
        <v>353</v>
      </c>
      <c r="L24" s="3">
        <v>2100</v>
      </c>
      <c r="M24" s="35"/>
      <c r="N24" s="35">
        <v>4800</v>
      </c>
      <c r="O24" s="31">
        <f t="shared" si="1"/>
        <v>31735.537190082643</v>
      </c>
    </row>
    <row r="25" spans="1:15" ht="27" customHeight="1" x14ac:dyDescent="0.25">
      <c r="A25" s="26">
        <f t="shared" si="0"/>
        <v>19</v>
      </c>
      <c r="B25" s="2" t="s">
        <v>365</v>
      </c>
      <c r="C25" s="2">
        <v>193043096</v>
      </c>
      <c r="D25" s="2" t="s">
        <v>366</v>
      </c>
      <c r="E25" s="2" t="s">
        <v>367</v>
      </c>
      <c r="F25" s="2" t="s">
        <v>12</v>
      </c>
      <c r="G25" s="2" t="s">
        <v>368</v>
      </c>
      <c r="H25" s="38" t="s">
        <v>369</v>
      </c>
      <c r="I25" s="42" t="s">
        <v>370</v>
      </c>
      <c r="J25" s="28" t="s">
        <v>371</v>
      </c>
      <c r="K25" s="43" t="s">
        <v>372</v>
      </c>
      <c r="L25" s="3">
        <v>9400</v>
      </c>
      <c r="M25" s="35"/>
      <c r="N25" s="35">
        <v>21600</v>
      </c>
      <c r="O25" s="31">
        <f t="shared" si="1"/>
        <v>142809.9173553719</v>
      </c>
    </row>
    <row r="26" spans="1:15" ht="29.25" customHeight="1" x14ac:dyDescent="0.25">
      <c r="A26" s="26">
        <f t="shared" si="0"/>
        <v>20</v>
      </c>
      <c r="B26" s="2" t="s">
        <v>40</v>
      </c>
      <c r="C26" s="2">
        <v>135641038</v>
      </c>
      <c r="D26" s="2" t="s">
        <v>41</v>
      </c>
      <c r="E26" s="2" t="s">
        <v>245</v>
      </c>
      <c r="F26" s="2" t="s">
        <v>8</v>
      </c>
      <c r="G26" s="29" t="s">
        <v>246</v>
      </c>
      <c r="H26" s="38" t="s">
        <v>247</v>
      </c>
      <c r="I26" s="38" t="s">
        <v>248</v>
      </c>
      <c r="J26" s="28" t="s">
        <v>249</v>
      </c>
      <c r="K26" s="43" t="s">
        <v>250</v>
      </c>
      <c r="L26" s="3">
        <v>15800</v>
      </c>
      <c r="M26" s="35">
        <v>5280</v>
      </c>
      <c r="N26" s="35">
        <v>31200</v>
      </c>
      <c r="O26" s="31">
        <f t="shared" si="1"/>
        <v>241190.0826446281</v>
      </c>
    </row>
    <row r="27" spans="1:15" ht="27.75" customHeight="1" x14ac:dyDescent="0.25">
      <c r="A27" s="26">
        <f t="shared" si="0"/>
        <v>21</v>
      </c>
      <c r="B27" s="2" t="s">
        <v>257</v>
      </c>
      <c r="C27" s="2">
        <v>134929849</v>
      </c>
      <c r="D27" s="2" t="s">
        <v>155</v>
      </c>
      <c r="E27" s="2" t="s">
        <v>156</v>
      </c>
      <c r="F27" s="2" t="s">
        <v>8</v>
      </c>
      <c r="G27" s="28">
        <v>869888006</v>
      </c>
      <c r="H27" s="38" t="s">
        <v>157</v>
      </c>
      <c r="I27" s="38" t="s">
        <v>49</v>
      </c>
      <c r="J27" s="2" t="s">
        <v>158</v>
      </c>
      <c r="K27" s="39" t="s">
        <v>159</v>
      </c>
      <c r="L27" s="3">
        <v>3900</v>
      </c>
      <c r="M27" s="35">
        <v>5400</v>
      </c>
      <c r="N27" s="35">
        <v>3600</v>
      </c>
      <c r="O27" s="31">
        <f t="shared" si="1"/>
        <v>59504.132231404961</v>
      </c>
    </row>
    <row r="28" spans="1:15" ht="36" customHeight="1" x14ac:dyDescent="0.25">
      <c r="A28" s="26">
        <f t="shared" si="0"/>
        <v>22</v>
      </c>
      <c r="B28" s="2" t="s">
        <v>373</v>
      </c>
      <c r="C28" s="2">
        <v>190133962</v>
      </c>
      <c r="D28" s="2" t="s">
        <v>374</v>
      </c>
      <c r="E28" s="2" t="s">
        <v>375</v>
      </c>
      <c r="F28" s="2" t="s">
        <v>8</v>
      </c>
      <c r="G28" s="28" t="s">
        <v>376</v>
      </c>
      <c r="H28" s="38" t="s">
        <v>377</v>
      </c>
      <c r="I28" s="38" t="s">
        <v>32</v>
      </c>
      <c r="J28" s="2" t="s">
        <v>378</v>
      </c>
      <c r="K28" s="43" t="s">
        <v>379</v>
      </c>
      <c r="L28" s="3">
        <v>3120</v>
      </c>
      <c r="M28" s="35"/>
      <c r="N28" s="35">
        <v>7200</v>
      </c>
      <c r="O28" s="31">
        <f t="shared" si="1"/>
        <v>47603.305785123965</v>
      </c>
    </row>
    <row r="29" spans="1:15" ht="35.25" customHeight="1" x14ac:dyDescent="0.25">
      <c r="A29" s="26">
        <f t="shared" si="0"/>
        <v>23</v>
      </c>
      <c r="B29" s="2" t="s">
        <v>150</v>
      </c>
      <c r="C29" s="2">
        <v>304447941</v>
      </c>
      <c r="D29" s="2" t="s">
        <v>48</v>
      </c>
      <c r="E29" s="2" t="s">
        <v>226</v>
      </c>
      <c r="F29" s="2" t="s">
        <v>12</v>
      </c>
      <c r="G29" s="2" t="s">
        <v>227</v>
      </c>
      <c r="H29" s="38" t="s">
        <v>228</v>
      </c>
      <c r="I29" s="38" t="s">
        <v>229</v>
      </c>
      <c r="J29" s="2" t="s">
        <v>230</v>
      </c>
      <c r="K29" s="43" t="s">
        <v>231</v>
      </c>
      <c r="L29" s="3">
        <v>3100</v>
      </c>
      <c r="M29" s="35"/>
      <c r="N29" s="35">
        <v>7200</v>
      </c>
      <c r="O29" s="31">
        <f t="shared" si="1"/>
        <v>47603.305785123965</v>
      </c>
    </row>
    <row r="30" spans="1:15" ht="28.9" customHeight="1" x14ac:dyDescent="0.25">
      <c r="A30" s="26">
        <f t="shared" si="0"/>
        <v>24</v>
      </c>
      <c r="B30" s="2" t="s">
        <v>232</v>
      </c>
      <c r="C30" s="2">
        <v>135144374</v>
      </c>
      <c r="D30" s="2" t="s">
        <v>42</v>
      </c>
      <c r="E30" s="2" t="s">
        <v>43</v>
      </c>
      <c r="F30" s="2" t="s">
        <v>12</v>
      </c>
      <c r="G30" s="2" t="s">
        <v>234</v>
      </c>
      <c r="H30" s="38" t="s">
        <v>44</v>
      </c>
      <c r="I30" s="38" t="s">
        <v>45</v>
      </c>
      <c r="J30" s="2" t="s">
        <v>235</v>
      </c>
      <c r="K30" s="39" t="s">
        <v>46</v>
      </c>
      <c r="L30" s="1">
        <v>700</v>
      </c>
      <c r="M30" s="35">
        <v>80</v>
      </c>
      <c r="N30" s="35">
        <v>1560</v>
      </c>
      <c r="O30" s="31">
        <f t="shared" si="1"/>
        <v>10842.975206611571</v>
      </c>
    </row>
    <row r="31" spans="1:15" ht="36" customHeight="1" x14ac:dyDescent="0.25">
      <c r="A31" s="26">
        <f t="shared" si="0"/>
        <v>25</v>
      </c>
      <c r="B31" s="2" t="s">
        <v>205</v>
      </c>
      <c r="C31" s="2">
        <v>135135553</v>
      </c>
      <c r="D31" s="2" t="s">
        <v>47</v>
      </c>
      <c r="E31" s="2" t="s">
        <v>206</v>
      </c>
      <c r="F31" s="2" t="s">
        <v>12</v>
      </c>
      <c r="G31" s="2" t="s">
        <v>207</v>
      </c>
      <c r="H31" s="42" t="s">
        <v>208</v>
      </c>
      <c r="I31" s="38" t="s">
        <v>151</v>
      </c>
      <c r="J31" s="28" t="s">
        <v>209</v>
      </c>
      <c r="K31" s="41" t="s">
        <v>210</v>
      </c>
      <c r="L31" s="3">
        <v>7100</v>
      </c>
      <c r="M31" s="35">
        <v>720</v>
      </c>
      <c r="N31" s="35">
        <v>15600</v>
      </c>
      <c r="O31" s="31">
        <f t="shared" si="1"/>
        <v>107900.82644628099</v>
      </c>
    </row>
    <row r="32" spans="1:15" ht="36" customHeight="1" x14ac:dyDescent="0.25">
      <c r="A32" s="26">
        <f t="shared" si="0"/>
        <v>26</v>
      </c>
      <c r="B32" s="2" t="s">
        <v>50</v>
      </c>
      <c r="C32" s="2">
        <v>191830124</v>
      </c>
      <c r="D32" s="2" t="s">
        <v>51</v>
      </c>
      <c r="E32" s="2" t="s">
        <v>52</v>
      </c>
      <c r="F32" s="2" t="s">
        <v>12</v>
      </c>
      <c r="G32" s="2" t="s">
        <v>53</v>
      </c>
      <c r="H32" s="38" t="s">
        <v>54</v>
      </c>
      <c r="I32" s="38" t="s">
        <v>55</v>
      </c>
      <c r="J32" s="28" t="s">
        <v>236</v>
      </c>
      <c r="K32" s="39" t="s">
        <v>56</v>
      </c>
      <c r="L32" s="3">
        <v>2900</v>
      </c>
      <c r="M32" s="35"/>
      <c r="N32" s="35">
        <v>6600</v>
      </c>
      <c r="O32" s="31">
        <f t="shared" si="1"/>
        <v>43636.36363636364</v>
      </c>
    </row>
    <row r="33" spans="1:15" ht="40.5" customHeight="1" x14ac:dyDescent="0.25">
      <c r="A33" s="26">
        <f t="shared" si="0"/>
        <v>27</v>
      </c>
      <c r="B33" s="5" t="s">
        <v>58</v>
      </c>
      <c r="C33" s="6">
        <v>190983430</v>
      </c>
      <c r="D33" s="7" t="s">
        <v>59</v>
      </c>
      <c r="E33" s="8" t="s">
        <v>140</v>
      </c>
      <c r="F33" s="9" t="s">
        <v>12</v>
      </c>
      <c r="G33" s="10" t="s">
        <v>60</v>
      </c>
      <c r="H33" s="53" t="s">
        <v>141</v>
      </c>
      <c r="I33" s="38" t="s">
        <v>107</v>
      </c>
      <c r="J33" s="47">
        <v>861880552</v>
      </c>
      <c r="K33" s="44" t="s">
        <v>142</v>
      </c>
      <c r="L33" s="3">
        <v>3400</v>
      </c>
      <c r="M33" s="35"/>
      <c r="N33" s="35">
        <v>7800</v>
      </c>
      <c r="O33" s="31">
        <f t="shared" si="1"/>
        <v>51570.247933884297</v>
      </c>
    </row>
    <row r="34" spans="1:15" ht="45" customHeight="1" x14ac:dyDescent="0.25">
      <c r="A34" s="26">
        <f t="shared" si="0"/>
        <v>28</v>
      </c>
      <c r="B34" s="5" t="s">
        <v>61</v>
      </c>
      <c r="C34" s="6">
        <v>190983398</v>
      </c>
      <c r="D34" s="7" t="s">
        <v>62</v>
      </c>
      <c r="E34" s="8" t="s">
        <v>63</v>
      </c>
      <c r="F34" s="9" t="s">
        <v>12</v>
      </c>
      <c r="G34" s="10" t="s">
        <v>64</v>
      </c>
      <c r="H34" s="46" t="s">
        <v>138</v>
      </c>
      <c r="I34" s="38" t="s">
        <v>139</v>
      </c>
      <c r="J34" s="8" t="s">
        <v>354</v>
      </c>
      <c r="K34" s="41" t="s">
        <v>355</v>
      </c>
      <c r="L34" s="3">
        <v>700</v>
      </c>
      <c r="M34" s="35">
        <v>960</v>
      </c>
      <c r="N34" s="35">
        <v>600</v>
      </c>
      <c r="O34" s="31">
        <f t="shared" si="1"/>
        <v>10314.049586776859</v>
      </c>
    </row>
    <row r="35" spans="1:15" ht="33.75" customHeight="1" x14ac:dyDescent="0.25">
      <c r="A35" s="26">
        <f t="shared" si="0"/>
        <v>29</v>
      </c>
      <c r="B35" s="5" t="s">
        <v>263</v>
      </c>
      <c r="C35" s="6">
        <v>190136691</v>
      </c>
      <c r="D35" s="7" t="s">
        <v>65</v>
      </c>
      <c r="E35" s="8" t="s">
        <v>66</v>
      </c>
      <c r="F35" s="9" t="s">
        <v>8</v>
      </c>
      <c r="G35" s="11" t="s">
        <v>264</v>
      </c>
      <c r="H35" s="46" t="s">
        <v>67</v>
      </c>
      <c r="I35" s="38" t="s">
        <v>38</v>
      </c>
      <c r="J35" s="8" t="s">
        <v>265</v>
      </c>
      <c r="K35" s="44" t="s">
        <v>162</v>
      </c>
      <c r="L35" s="3">
        <v>2000</v>
      </c>
      <c r="M35" s="35"/>
      <c r="N35" s="35">
        <v>4680</v>
      </c>
      <c r="O35" s="31">
        <f t="shared" si="1"/>
        <v>30942.14876033058</v>
      </c>
    </row>
    <row r="36" spans="1:15" ht="31.5" customHeight="1" x14ac:dyDescent="0.25">
      <c r="A36" s="26">
        <f t="shared" si="0"/>
        <v>30</v>
      </c>
      <c r="B36" s="5" t="s">
        <v>132</v>
      </c>
      <c r="C36" s="6">
        <v>190137989</v>
      </c>
      <c r="D36" s="7" t="s">
        <v>68</v>
      </c>
      <c r="E36" s="8" t="s">
        <v>133</v>
      </c>
      <c r="F36" s="9" t="s">
        <v>12</v>
      </c>
      <c r="G36" s="11" t="s">
        <v>69</v>
      </c>
      <c r="H36" s="46" t="s">
        <v>267</v>
      </c>
      <c r="I36" s="38" t="s">
        <v>57</v>
      </c>
      <c r="J36" s="8" t="s">
        <v>268</v>
      </c>
      <c r="K36" s="41" t="s">
        <v>269</v>
      </c>
      <c r="L36" s="3">
        <v>2800</v>
      </c>
      <c r="M36" s="35">
        <v>480</v>
      </c>
      <c r="N36" s="35">
        <v>6000</v>
      </c>
      <c r="O36" s="31">
        <f t="shared" si="1"/>
        <v>42842.975206611569</v>
      </c>
    </row>
    <row r="37" spans="1:15" ht="31.5" customHeight="1" x14ac:dyDescent="0.25">
      <c r="A37" s="26">
        <f t="shared" si="0"/>
        <v>31</v>
      </c>
      <c r="B37" s="12" t="s">
        <v>70</v>
      </c>
      <c r="C37" s="13">
        <v>190797479</v>
      </c>
      <c r="D37" s="14" t="s">
        <v>71</v>
      </c>
      <c r="E37" s="15" t="s">
        <v>131</v>
      </c>
      <c r="F37" s="9" t="s">
        <v>8</v>
      </c>
      <c r="G37" s="16" t="s">
        <v>270</v>
      </c>
      <c r="H37" s="48" t="s">
        <v>271</v>
      </c>
      <c r="I37" s="38" t="s">
        <v>32</v>
      </c>
      <c r="J37" s="14" t="s">
        <v>272</v>
      </c>
      <c r="K37" s="49" t="s">
        <v>273</v>
      </c>
      <c r="L37" s="3">
        <v>3000</v>
      </c>
      <c r="M37" s="35">
        <v>650</v>
      </c>
      <c r="N37" s="35">
        <v>6420</v>
      </c>
      <c r="O37" s="31">
        <f t="shared" si="1"/>
        <v>46743.801652892565</v>
      </c>
    </row>
    <row r="38" spans="1:15" ht="42.6" customHeight="1" x14ac:dyDescent="0.25">
      <c r="A38" s="26">
        <v>32</v>
      </c>
      <c r="B38" s="5" t="s">
        <v>385</v>
      </c>
      <c r="C38" s="6">
        <v>132616649</v>
      </c>
      <c r="D38" s="7" t="s">
        <v>386</v>
      </c>
      <c r="E38" s="8" t="s">
        <v>387</v>
      </c>
      <c r="F38" s="9" t="s">
        <v>8</v>
      </c>
      <c r="G38" s="11" t="s">
        <v>388</v>
      </c>
      <c r="H38" s="46" t="s">
        <v>389</v>
      </c>
      <c r="I38" s="38" t="s">
        <v>402</v>
      </c>
      <c r="J38" s="50" t="s">
        <v>390</v>
      </c>
      <c r="K38" s="41" t="s">
        <v>391</v>
      </c>
      <c r="L38" s="3">
        <v>915000</v>
      </c>
      <c r="M38" s="35">
        <v>72000</v>
      </c>
      <c r="N38" s="35">
        <v>2040000</v>
      </c>
      <c r="O38" s="31">
        <f t="shared" si="1"/>
        <v>13963636.363636363</v>
      </c>
    </row>
    <row r="39" spans="1:15" ht="39" customHeight="1" x14ac:dyDescent="0.25">
      <c r="A39" s="26">
        <f>+A38+1</f>
        <v>33</v>
      </c>
      <c r="B39" s="12" t="s">
        <v>72</v>
      </c>
      <c r="C39" s="13">
        <v>190138557</v>
      </c>
      <c r="D39" s="14" t="s">
        <v>73</v>
      </c>
      <c r="E39" s="15" t="s">
        <v>74</v>
      </c>
      <c r="F39" s="9" t="s">
        <v>291</v>
      </c>
      <c r="G39" s="13" t="s">
        <v>79</v>
      </c>
      <c r="H39" s="48" t="s">
        <v>75</v>
      </c>
      <c r="I39" s="38" t="s">
        <v>32</v>
      </c>
      <c r="J39" s="51" t="s">
        <v>76</v>
      </c>
      <c r="K39" s="52" t="s">
        <v>77</v>
      </c>
      <c r="L39" s="3">
        <v>1000</v>
      </c>
      <c r="M39" s="35">
        <v>480</v>
      </c>
      <c r="N39" s="35">
        <v>1800</v>
      </c>
      <c r="O39" s="31">
        <f t="shared" si="1"/>
        <v>15074.380165289256</v>
      </c>
    </row>
    <row r="40" spans="1:15" ht="39" customHeight="1" x14ac:dyDescent="0.25">
      <c r="A40" s="26">
        <f t="shared" si="0"/>
        <v>34</v>
      </c>
      <c r="B40" s="5" t="s">
        <v>392</v>
      </c>
      <c r="C40" s="6">
        <v>190143928</v>
      </c>
      <c r="D40" s="7" t="s">
        <v>393</v>
      </c>
      <c r="E40" s="8" t="s">
        <v>394</v>
      </c>
      <c r="F40" s="9" t="s">
        <v>8</v>
      </c>
      <c r="G40" s="11" t="s">
        <v>395</v>
      </c>
      <c r="H40" s="46" t="s">
        <v>396</v>
      </c>
      <c r="I40" s="38" t="s">
        <v>213</v>
      </c>
      <c r="J40" s="50" t="s">
        <v>395</v>
      </c>
      <c r="K40" s="41" t="s">
        <v>397</v>
      </c>
      <c r="L40" s="3">
        <v>1600</v>
      </c>
      <c r="M40" s="35">
        <v>120</v>
      </c>
      <c r="N40" s="35">
        <v>3600</v>
      </c>
      <c r="O40" s="31">
        <f t="shared" si="1"/>
        <v>24595.041322314049</v>
      </c>
    </row>
    <row r="41" spans="1:15" ht="30" customHeight="1" x14ac:dyDescent="0.25">
      <c r="A41" s="26">
        <f t="shared" si="0"/>
        <v>35</v>
      </c>
      <c r="B41" s="5" t="s">
        <v>289</v>
      </c>
      <c r="C41" s="6">
        <v>135550072</v>
      </c>
      <c r="D41" s="7" t="s">
        <v>78</v>
      </c>
      <c r="E41" s="8" t="s">
        <v>290</v>
      </c>
      <c r="F41" s="9" t="s">
        <v>12</v>
      </c>
      <c r="G41" s="11" t="s">
        <v>79</v>
      </c>
      <c r="H41" s="46" t="s">
        <v>292</v>
      </c>
      <c r="I41" s="38" t="s">
        <v>293</v>
      </c>
      <c r="J41" s="50" t="s">
        <v>79</v>
      </c>
      <c r="K41" s="41" t="s">
        <v>294</v>
      </c>
      <c r="L41" s="3">
        <v>1100</v>
      </c>
      <c r="M41" s="35">
        <v>2520</v>
      </c>
      <c r="N41" s="35"/>
      <c r="O41" s="31">
        <f t="shared" si="1"/>
        <v>16661.157024793389</v>
      </c>
    </row>
    <row r="42" spans="1:15" ht="45.6" customHeight="1" x14ac:dyDescent="0.25">
      <c r="A42" s="26">
        <f t="shared" si="0"/>
        <v>36</v>
      </c>
      <c r="B42" s="5" t="s">
        <v>80</v>
      </c>
      <c r="C42" s="6">
        <v>188204249</v>
      </c>
      <c r="D42" s="7" t="s">
        <v>81</v>
      </c>
      <c r="E42" s="8" t="s">
        <v>282</v>
      </c>
      <c r="F42" s="9" t="s">
        <v>12</v>
      </c>
      <c r="G42" s="10" t="s">
        <v>283</v>
      </c>
      <c r="H42" s="53" t="s">
        <v>178</v>
      </c>
      <c r="I42" s="38" t="s">
        <v>179</v>
      </c>
      <c r="J42" s="8" t="s">
        <v>284</v>
      </c>
      <c r="K42" s="44" t="s">
        <v>180</v>
      </c>
      <c r="L42" s="3">
        <v>400</v>
      </c>
      <c r="M42" s="35"/>
      <c r="N42" s="35">
        <v>960</v>
      </c>
      <c r="O42" s="31">
        <f t="shared" si="1"/>
        <v>6347.1074380165292</v>
      </c>
    </row>
    <row r="43" spans="1:15" ht="30" customHeight="1" x14ac:dyDescent="0.25">
      <c r="A43" s="26">
        <f t="shared" si="0"/>
        <v>37</v>
      </c>
      <c r="B43" s="5" t="s">
        <v>82</v>
      </c>
      <c r="C43" s="6">
        <v>300154670</v>
      </c>
      <c r="D43" s="7" t="s">
        <v>285</v>
      </c>
      <c r="E43" s="8" t="s">
        <v>175</v>
      </c>
      <c r="F43" s="9" t="s">
        <v>8</v>
      </c>
      <c r="G43" s="11" t="s">
        <v>286</v>
      </c>
      <c r="H43" s="46" t="s">
        <v>176</v>
      </c>
      <c r="I43" s="38" t="s">
        <v>287</v>
      </c>
      <c r="J43" s="50" t="s">
        <v>288</v>
      </c>
      <c r="K43" s="44" t="s">
        <v>177</v>
      </c>
      <c r="L43" s="3">
        <v>600</v>
      </c>
      <c r="M43" s="35">
        <v>90</v>
      </c>
      <c r="N43" s="35">
        <v>1260</v>
      </c>
      <c r="O43" s="31">
        <f t="shared" si="1"/>
        <v>8925.6198347107438</v>
      </c>
    </row>
    <row r="44" spans="1:15" ht="51.75" customHeight="1" x14ac:dyDescent="0.25">
      <c r="A44" s="26">
        <f t="shared" si="0"/>
        <v>38</v>
      </c>
      <c r="B44" s="17" t="s">
        <v>83</v>
      </c>
      <c r="C44" s="6">
        <v>290145360</v>
      </c>
      <c r="D44" s="7" t="s">
        <v>84</v>
      </c>
      <c r="E44" s="7" t="s">
        <v>85</v>
      </c>
      <c r="F44" s="9" t="s">
        <v>12</v>
      </c>
      <c r="G44" s="7" t="s">
        <v>185</v>
      </c>
      <c r="H44" s="54" t="s">
        <v>186</v>
      </c>
      <c r="I44" s="38" t="s">
        <v>280</v>
      </c>
      <c r="J44" s="7" t="s">
        <v>281</v>
      </c>
      <c r="K44" s="39" t="s">
        <v>187</v>
      </c>
      <c r="L44" s="3">
        <v>1300</v>
      </c>
      <c r="M44" s="35"/>
      <c r="N44" s="35">
        <v>3060</v>
      </c>
      <c r="O44" s="31">
        <f t="shared" si="1"/>
        <v>20231.404958677685</v>
      </c>
    </row>
    <row r="45" spans="1:15" ht="27" customHeight="1" x14ac:dyDescent="0.25">
      <c r="A45" s="26">
        <f t="shared" si="0"/>
        <v>39</v>
      </c>
      <c r="B45" s="5" t="s">
        <v>86</v>
      </c>
      <c r="C45" s="6">
        <v>188205874</v>
      </c>
      <c r="D45" s="7" t="s">
        <v>87</v>
      </c>
      <c r="E45" s="8" t="s">
        <v>88</v>
      </c>
      <c r="F45" s="9" t="s">
        <v>12</v>
      </c>
      <c r="G45" s="11" t="s">
        <v>278</v>
      </c>
      <c r="H45" s="46" t="s">
        <v>279</v>
      </c>
      <c r="I45" s="38" t="s">
        <v>172</v>
      </c>
      <c r="J45" s="50" t="s">
        <v>173</v>
      </c>
      <c r="K45" s="44" t="s">
        <v>174</v>
      </c>
      <c r="L45" s="3">
        <v>800</v>
      </c>
      <c r="M45" s="35"/>
      <c r="N45" s="56">
        <v>1720</v>
      </c>
      <c r="O45" s="31">
        <f t="shared" si="1"/>
        <v>11371.900826446281</v>
      </c>
    </row>
    <row r="46" spans="1:15" ht="44.25" customHeight="1" x14ac:dyDescent="0.25">
      <c r="A46" s="26">
        <f t="shared" si="0"/>
        <v>40</v>
      </c>
      <c r="B46" s="2" t="s">
        <v>89</v>
      </c>
      <c r="C46" s="27">
        <v>188764867</v>
      </c>
      <c r="D46" s="2" t="s">
        <v>90</v>
      </c>
      <c r="E46" s="2" t="s">
        <v>403</v>
      </c>
      <c r="F46" s="2" t="s">
        <v>91</v>
      </c>
      <c r="G46" s="27" t="s">
        <v>92</v>
      </c>
      <c r="H46" s="38" t="s">
        <v>93</v>
      </c>
      <c r="I46" s="38" t="s">
        <v>404</v>
      </c>
      <c r="J46" s="27" t="s">
        <v>184</v>
      </c>
      <c r="K46" s="44" t="s">
        <v>94</v>
      </c>
      <c r="L46" s="1">
        <v>16000</v>
      </c>
      <c r="M46" s="35">
        <v>26400</v>
      </c>
      <c r="N46" s="35">
        <v>10800</v>
      </c>
      <c r="O46" s="31">
        <f t="shared" si="1"/>
        <v>245950.41322314049</v>
      </c>
    </row>
    <row r="47" spans="1:15" ht="56.25" customHeight="1" x14ac:dyDescent="0.25">
      <c r="A47" s="26">
        <f t="shared" si="0"/>
        <v>41</v>
      </c>
      <c r="B47" s="2" t="s">
        <v>95</v>
      </c>
      <c r="C47" s="27">
        <v>301676575</v>
      </c>
      <c r="D47" s="2" t="s">
        <v>96</v>
      </c>
      <c r="E47" s="2" t="s">
        <v>304</v>
      </c>
      <c r="F47" s="2" t="s">
        <v>12</v>
      </c>
      <c r="G47" s="28">
        <v>867464484</v>
      </c>
      <c r="H47" s="38" t="s">
        <v>305</v>
      </c>
      <c r="I47" s="38" t="s">
        <v>97</v>
      </c>
      <c r="J47" s="28" t="s">
        <v>306</v>
      </c>
      <c r="K47" s="41" t="s">
        <v>307</v>
      </c>
      <c r="L47" s="3">
        <v>200</v>
      </c>
      <c r="M47" s="35"/>
      <c r="N47" s="35">
        <v>480</v>
      </c>
      <c r="O47" s="31">
        <f t="shared" si="1"/>
        <v>3173.5537190082646</v>
      </c>
    </row>
    <row r="48" spans="1:15" ht="42.75" customHeight="1" x14ac:dyDescent="0.25">
      <c r="A48" s="26">
        <f t="shared" si="0"/>
        <v>42</v>
      </c>
      <c r="B48" s="2" t="s">
        <v>169</v>
      </c>
      <c r="C48" s="27">
        <v>190136353</v>
      </c>
      <c r="D48" s="2" t="s">
        <v>170</v>
      </c>
      <c r="E48" s="2" t="s">
        <v>171</v>
      </c>
      <c r="F48" s="2" t="s">
        <v>8</v>
      </c>
      <c r="G48" s="2" t="s">
        <v>274</v>
      </c>
      <c r="H48" s="38" t="s">
        <v>275</v>
      </c>
      <c r="I48" s="38" t="s">
        <v>38</v>
      </c>
      <c r="J48" s="2" t="s">
        <v>276</v>
      </c>
      <c r="K48" s="41" t="s">
        <v>277</v>
      </c>
      <c r="L48" s="3">
        <v>8000</v>
      </c>
      <c r="M48" s="35">
        <v>8400</v>
      </c>
      <c r="N48" s="35">
        <v>10800</v>
      </c>
      <c r="O48" s="31">
        <f t="shared" si="1"/>
        <v>126942.14876033057</v>
      </c>
    </row>
    <row r="49" spans="1:16" ht="36.75" customHeight="1" x14ac:dyDescent="0.25">
      <c r="A49" s="26">
        <f t="shared" si="0"/>
        <v>43</v>
      </c>
      <c r="B49" s="2" t="s">
        <v>167</v>
      </c>
      <c r="C49" s="27">
        <v>300092998</v>
      </c>
      <c r="D49" s="2" t="s">
        <v>168</v>
      </c>
      <c r="E49" s="2" t="s">
        <v>298</v>
      </c>
      <c r="F49" s="2" t="s">
        <v>8</v>
      </c>
      <c r="G49" s="2" t="s">
        <v>299</v>
      </c>
      <c r="H49" s="38" t="s">
        <v>300</v>
      </c>
      <c r="I49" s="38" t="s">
        <v>301</v>
      </c>
      <c r="J49" s="2" t="s">
        <v>302</v>
      </c>
      <c r="K49" s="41" t="s">
        <v>303</v>
      </c>
      <c r="L49" s="3">
        <v>22900</v>
      </c>
      <c r="M49" s="35">
        <v>4800</v>
      </c>
      <c r="N49" s="35">
        <v>48000</v>
      </c>
      <c r="O49" s="31">
        <f t="shared" si="1"/>
        <v>349090.90909090912</v>
      </c>
    </row>
    <row r="50" spans="1:16" ht="28.5" customHeight="1" x14ac:dyDescent="0.25">
      <c r="A50" s="26">
        <f t="shared" si="0"/>
        <v>44</v>
      </c>
      <c r="B50" s="2" t="s">
        <v>163</v>
      </c>
      <c r="C50" s="27">
        <v>195096375</v>
      </c>
      <c r="D50" s="2" t="s">
        <v>211</v>
      </c>
      <c r="E50" s="2" t="s">
        <v>98</v>
      </c>
      <c r="F50" s="2" t="s">
        <v>8</v>
      </c>
      <c r="G50" s="28" t="s">
        <v>212</v>
      </c>
      <c r="H50" s="38" t="s">
        <v>11</v>
      </c>
      <c r="I50" s="38" t="s">
        <v>213</v>
      </c>
      <c r="J50" s="28">
        <v>861514119</v>
      </c>
      <c r="K50" s="41" t="s">
        <v>214</v>
      </c>
      <c r="L50" s="1">
        <v>5700</v>
      </c>
      <c r="M50" s="35">
        <v>7200</v>
      </c>
      <c r="N50" s="35">
        <v>6000</v>
      </c>
      <c r="O50" s="31">
        <f t="shared" si="1"/>
        <v>87272.727272727279</v>
      </c>
    </row>
    <row r="51" spans="1:16" ht="31.9" customHeight="1" x14ac:dyDescent="0.25">
      <c r="A51" s="26">
        <f t="shared" si="0"/>
        <v>45</v>
      </c>
      <c r="B51" s="2" t="s">
        <v>190</v>
      </c>
      <c r="C51" s="27">
        <v>135491916</v>
      </c>
      <c r="D51" s="2" t="s">
        <v>188</v>
      </c>
      <c r="E51" s="2" t="s">
        <v>166</v>
      </c>
      <c r="F51" s="2" t="s">
        <v>8</v>
      </c>
      <c r="G51" s="28" t="s">
        <v>380</v>
      </c>
      <c r="H51" s="38" t="s">
        <v>381</v>
      </c>
      <c r="I51" s="38" t="s">
        <v>382</v>
      </c>
      <c r="J51" s="28" t="s">
        <v>383</v>
      </c>
      <c r="K51" s="41" t="s">
        <v>384</v>
      </c>
      <c r="L51" s="3">
        <v>1600</v>
      </c>
      <c r="M51" s="35">
        <v>720</v>
      </c>
      <c r="N51" s="35">
        <v>3000</v>
      </c>
      <c r="O51" s="31">
        <f t="shared" si="1"/>
        <v>24595.041322314049</v>
      </c>
    </row>
    <row r="52" spans="1:16" ht="28.9" customHeight="1" x14ac:dyDescent="0.25">
      <c r="A52" s="26">
        <f t="shared" si="0"/>
        <v>46</v>
      </c>
      <c r="B52" s="2" t="s">
        <v>99</v>
      </c>
      <c r="C52" s="27">
        <v>302877054</v>
      </c>
      <c r="D52" s="2" t="s">
        <v>100</v>
      </c>
      <c r="E52" s="2" t="s">
        <v>181</v>
      </c>
      <c r="F52" s="2" t="s">
        <v>8</v>
      </c>
      <c r="G52" s="28">
        <v>863312345</v>
      </c>
      <c r="H52" s="38" t="s">
        <v>182</v>
      </c>
      <c r="I52" s="38" t="s">
        <v>183</v>
      </c>
      <c r="J52" s="2" t="s">
        <v>101</v>
      </c>
      <c r="K52" s="44" t="s">
        <v>102</v>
      </c>
      <c r="L52" s="3">
        <v>450</v>
      </c>
      <c r="M52" s="35"/>
      <c r="N52" s="35">
        <v>1020</v>
      </c>
      <c r="O52" s="31">
        <f t="shared" si="1"/>
        <v>6743.8016528925618</v>
      </c>
    </row>
    <row r="53" spans="1:16" ht="29.25" customHeight="1" x14ac:dyDescent="0.25">
      <c r="A53" s="26">
        <f t="shared" si="0"/>
        <v>47</v>
      </c>
      <c r="B53" s="2" t="s">
        <v>103</v>
      </c>
      <c r="C53" s="27">
        <v>190143547</v>
      </c>
      <c r="D53" s="2" t="s">
        <v>104</v>
      </c>
      <c r="E53" s="2" t="s">
        <v>105</v>
      </c>
      <c r="F53" s="2" t="s">
        <v>12</v>
      </c>
      <c r="G53" s="28">
        <v>861541054</v>
      </c>
      <c r="H53" s="38" t="s">
        <v>106</v>
      </c>
      <c r="I53" s="38" t="s">
        <v>363</v>
      </c>
      <c r="J53" s="28">
        <v>862554433</v>
      </c>
      <c r="K53" s="41" t="s">
        <v>364</v>
      </c>
      <c r="L53" s="1">
        <v>1400</v>
      </c>
      <c r="M53" s="35">
        <v>120</v>
      </c>
      <c r="N53" s="35">
        <v>3000</v>
      </c>
      <c r="O53" s="31">
        <f t="shared" si="1"/>
        <v>20628.099173553717</v>
      </c>
    </row>
    <row r="54" spans="1:16" ht="27" customHeight="1" x14ac:dyDescent="0.25">
      <c r="A54" s="26">
        <f t="shared" si="0"/>
        <v>48</v>
      </c>
      <c r="B54" s="2" t="s">
        <v>108</v>
      </c>
      <c r="C54" s="27">
        <v>300117533</v>
      </c>
      <c r="D54" s="2" t="s">
        <v>109</v>
      </c>
      <c r="E54" s="2" t="s">
        <v>321</v>
      </c>
      <c r="F54" s="2" t="s">
        <v>322</v>
      </c>
      <c r="G54" s="28" t="s">
        <v>323</v>
      </c>
      <c r="H54" s="38" t="s">
        <v>324</v>
      </c>
      <c r="I54" s="38" t="s">
        <v>110</v>
      </c>
      <c r="J54" s="2" t="s">
        <v>325</v>
      </c>
      <c r="K54" s="41" t="s">
        <v>326</v>
      </c>
      <c r="L54" s="3">
        <v>1400</v>
      </c>
      <c r="M54" s="35">
        <v>240</v>
      </c>
      <c r="N54" s="35">
        <v>3000</v>
      </c>
      <c r="O54" s="31">
        <f t="shared" si="1"/>
        <v>21421.487603305784</v>
      </c>
    </row>
    <row r="55" spans="1:16" ht="29.25" customHeight="1" x14ac:dyDescent="0.25">
      <c r="A55" s="26">
        <f t="shared" si="0"/>
        <v>49</v>
      </c>
      <c r="B55" s="2" t="s">
        <v>111</v>
      </c>
      <c r="C55" s="2">
        <v>235144560</v>
      </c>
      <c r="D55" s="2" t="s">
        <v>112</v>
      </c>
      <c r="E55" s="2" t="s">
        <v>237</v>
      </c>
      <c r="F55" s="2" t="s">
        <v>8</v>
      </c>
      <c r="G55" s="2" t="s">
        <v>113</v>
      </c>
      <c r="H55" s="38" t="s">
        <v>238</v>
      </c>
      <c r="I55" s="38" t="s">
        <v>239</v>
      </c>
      <c r="J55" s="2" t="s">
        <v>113</v>
      </c>
      <c r="K55" s="43" t="s">
        <v>240</v>
      </c>
      <c r="L55" s="3">
        <v>1000</v>
      </c>
      <c r="M55" s="35">
        <v>480</v>
      </c>
      <c r="N55" s="35">
        <v>1800</v>
      </c>
      <c r="O55" s="31">
        <f t="shared" si="1"/>
        <v>15074.380165289256</v>
      </c>
    </row>
    <row r="56" spans="1:16" ht="29.25" customHeight="1" x14ac:dyDescent="0.25">
      <c r="A56" s="26">
        <f t="shared" si="0"/>
        <v>50</v>
      </c>
      <c r="B56" s="2" t="s">
        <v>356</v>
      </c>
      <c r="C56" s="2">
        <v>303477440</v>
      </c>
      <c r="D56" s="2" t="s">
        <v>357</v>
      </c>
      <c r="E56" s="2" t="s">
        <v>196</v>
      </c>
      <c r="F56" s="2" t="s">
        <v>8</v>
      </c>
      <c r="G56" s="2" t="s">
        <v>358</v>
      </c>
      <c r="H56" s="38" t="s">
        <v>359</v>
      </c>
      <c r="I56" s="38" t="s">
        <v>360</v>
      </c>
      <c r="J56" s="2" t="s">
        <v>361</v>
      </c>
      <c r="K56" s="43" t="s">
        <v>362</v>
      </c>
      <c r="L56" s="3">
        <v>1700</v>
      </c>
      <c r="M56" s="35">
        <v>1560</v>
      </c>
      <c r="N56" s="35">
        <v>2400</v>
      </c>
      <c r="O56" s="31">
        <f t="shared" si="1"/>
        <v>26181.81818181818</v>
      </c>
    </row>
    <row r="57" spans="1:16" ht="27.75" customHeight="1" x14ac:dyDescent="0.25">
      <c r="A57" s="26">
        <f t="shared" si="0"/>
        <v>51</v>
      </c>
      <c r="B57" s="2" t="s">
        <v>189</v>
      </c>
      <c r="C57" s="2">
        <v>132532496</v>
      </c>
      <c r="D57" s="2" t="s">
        <v>114</v>
      </c>
      <c r="E57" s="2" t="s">
        <v>191</v>
      </c>
      <c r="F57" s="2" t="s">
        <v>14</v>
      </c>
      <c r="G57" s="2" t="s">
        <v>221</v>
      </c>
      <c r="H57" s="38" t="s">
        <v>222</v>
      </c>
      <c r="I57" s="38" t="s">
        <v>223</v>
      </c>
      <c r="J57" s="2" t="s">
        <v>224</v>
      </c>
      <c r="K57" s="41" t="s">
        <v>225</v>
      </c>
      <c r="L57" s="3">
        <v>22400</v>
      </c>
      <c r="M57" s="35">
        <v>13200</v>
      </c>
      <c r="N57" s="35">
        <v>38400</v>
      </c>
      <c r="O57" s="31">
        <f t="shared" si="1"/>
        <v>341157.02479338844</v>
      </c>
    </row>
    <row r="58" spans="1:16" ht="33" customHeight="1" x14ac:dyDescent="0.25">
      <c r="A58" s="26">
        <f t="shared" si="0"/>
        <v>52</v>
      </c>
      <c r="B58" s="2" t="s">
        <v>115</v>
      </c>
      <c r="C58" s="2">
        <v>135950440</v>
      </c>
      <c r="D58" s="2" t="s">
        <v>145</v>
      </c>
      <c r="E58" s="2" t="s">
        <v>197</v>
      </c>
      <c r="F58" s="2" t="s">
        <v>12</v>
      </c>
      <c r="G58" s="2" t="s">
        <v>116</v>
      </c>
      <c r="H58" s="38" t="s">
        <v>198</v>
      </c>
      <c r="I58" s="38" t="s">
        <v>146</v>
      </c>
      <c r="J58" s="2" t="s">
        <v>199</v>
      </c>
      <c r="K58" s="41" t="s">
        <v>200</v>
      </c>
      <c r="L58" s="3">
        <v>7000</v>
      </c>
      <c r="M58" s="35">
        <v>960</v>
      </c>
      <c r="N58" s="35">
        <v>15000</v>
      </c>
      <c r="O58" s="31">
        <f t="shared" si="1"/>
        <v>105520.66115702479</v>
      </c>
    </row>
    <row r="60" spans="1:16" x14ac:dyDescent="0.25"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32"/>
      <c r="O60" s="32"/>
      <c r="P60" s="18"/>
    </row>
    <row r="61" spans="1:16" x14ac:dyDescent="0.25"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33"/>
      <c r="O61" s="55"/>
      <c r="P61" s="18"/>
    </row>
    <row r="62" spans="1:16" x14ac:dyDescent="0.2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36"/>
      <c r="O62" s="33"/>
      <c r="P62" s="18"/>
    </row>
  </sheetData>
  <sheetProtection formatCells="0" formatColumns="0"/>
  <mergeCells count="11">
    <mergeCell ref="I2:O2"/>
    <mergeCell ref="B60:L60"/>
    <mergeCell ref="B61:L61"/>
    <mergeCell ref="A62:L62"/>
    <mergeCell ref="O5:O6"/>
    <mergeCell ref="C3:N3"/>
    <mergeCell ref="M5:N5"/>
    <mergeCell ref="A5:A6"/>
    <mergeCell ref="H5:K5"/>
    <mergeCell ref="L5:L6"/>
    <mergeCell ref="B5:D6"/>
  </mergeCells>
  <phoneticPr fontId="0" type="noConversion"/>
  <hyperlinks>
    <hyperlink ref="K11" r:id="rId1"/>
    <hyperlink ref="K12" r:id="rId2"/>
    <hyperlink ref="K16" r:id="rId3"/>
    <hyperlink ref="K18" r:id="rId4"/>
    <hyperlink ref="K21" r:id="rId5"/>
    <hyperlink ref="K22" r:id="rId6"/>
    <hyperlink ref="K26" r:id="rId7"/>
    <hyperlink ref="K27" r:id="rId8"/>
    <hyperlink ref="K28" r:id="rId9"/>
    <hyperlink ref="K29" r:id="rId10"/>
    <hyperlink ref="K31" r:id="rId11"/>
    <hyperlink ref="K46" r:id="rId12"/>
    <hyperlink ref="K15" r:id="rId13"/>
    <hyperlink ref="K10" r:id="rId14"/>
    <hyperlink ref="K30" r:id="rId15"/>
    <hyperlink ref="K17" r:id="rId16"/>
    <hyperlink ref="K55" r:id="rId17"/>
    <hyperlink ref="K57" r:id="rId18"/>
    <hyperlink ref="K58" r:id="rId19"/>
    <hyperlink ref="K20" r:id="rId20"/>
    <hyperlink ref="K23" r:id="rId21"/>
    <hyperlink ref="K24" r:id="rId22"/>
    <hyperlink ref="K47" r:id="rId23"/>
    <hyperlink ref="K25" r:id="rId24"/>
    <hyperlink ref="K19" r:id="rId25"/>
    <hyperlink ref="K14" r:id="rId26"/>
    <hyperlink ref="K13" r:id="rId27"/>
    <hyperlink ref="K37" r:id="rId28"/>
    <hyperlink ref="K36" r:id="rId29"/>
    <hyperlink ref="K34" r:id="rId30"/>
    <hyperlink ref="K33" r:id="rId31"/>
    <hyperlink ref="K8" r:id="rId32"/>
    <hyperlink ref="K35" r:id="rId33"/>
    <hyperlink ref="K9" r:id="rId34"/>
    <hyperlink ref="K51" r:id="rId35"/>
    <hyperlink ref="K49" r:id="rId36"/>
    <hyperlink ref="K48" r:id="rId37"/>
    <hyperlink ref="K45" r:id="rId38"/>
    <hyperlink ref="K43" r:id="rId39"/>
    <hyperlink ref="K42" r:id="rId40"/>
    <hyperlink ref="K41" r:id="rId41"/>
    <hyperlink ref="K44" r:id="rId42"/>
    <hyperlink ref="K50" r:id="rId43"/>
    <hyperlink ref="K54" r:id="rId44"/>
    <hyperlink ref="K56" r:id="rId45"/>
    <hyperlink ref="K53" r:id="rId46"/>
    <hyperlink ref="K38" r:id="rId47"/>
    <hyperlink ref="K40" r:id="rId48"/>
  </hyperlinks>
  <pageMargins left="0.7" right="0.7" top="0.75" bottom="0.75" header="0.3" footer="0.3"/>
  <pageSetup paperSize="9" scale="52" fitToHeight="0" orientation="landscape" r:id="rId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Rūta Jankauskienė</dc:creator>
  <cp:lastModifiedBy>Windows User</cp:lastModifiedBy>
  <cp:lastPrinted>2022-04-26T09:29:00Z</cp:lastPrinted>
  <dcterms:created xsi:type="dcterms:W3CDTF">2014-01-23T07:08:58Z</dcterms:created>
  <dcterms:modified xsi:type="dcterms:W3CDTF">2022-05-03T11:39:53Z</dcterms:modified>
</cp:coreProperties>
</file>