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880"/>
  </bookViews>
  <sheets>
    <sheet name="3 programa" sheetId="1" r:id="rId1"/>
  </sheets>
  <definedNames>
    <definedName name="_xlnm._FilterDatabase" localSheetId="0" hidden="1">'3 programa'!$A$1:$H$159</definedName>
    <definedName name="_xlnm.Print_Titles" localSheetId="0">'3 programa'!$7:$7</definedName>
  </definedNames>
  <calcPr calcId="162913" fullCalcOnLoad="1"/>
  <fileRecoveryPr autoRecover="0"/>
</workbook>
</file>

<file path=xl/calcChain.xml><?xml version="1.0" encoding="utf-8"?>
<calcChain xmlns="http://schemas.openxmlformats.org/spreadsheetml/2006/main">
  <c r="G10" i="1" l="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9" i="1"/>
  <c r="G8" i="1"/>
</calcChain>
</file>

<file path=xl/sharedStrings.xml><?xml version="1.0" encoding="utf-8"?>
<sst xmlns="http://schemas.openxmlformats.org/spreadsheetml/2006/main" count="557" uniqueCount="370">
  <si>
    <t>Pavadinimas</t>
  </si>
  <si>
    <t>Mato vienetas</t>
  </si>
  <si>
    <t>Planuotos reišmės</t>
  </si>
  <si>
    <t>Faktinės reikšmės</t>
  </si>
  <si>
    <t>Vertinimas</t>
  </si>
  <si>
    <t xml:space="preserve"> Komentarai</t>
  </si>
  <si>
    <t>1</t>
  </si>
  <si>
    <t>2</t>
  </si>
  <si>
    <t>3</t>
  </si>
  <si>
    <t>4</t>
  </si>
  <si>
    <t>Eur</t>
  </si>
  <si>
    <t>Įgyvendintų priemonių skaičius</t>
  </si>
  <si>
    <t>Atliktų veiklų dalis nuo visų projekto veiklų</t>
  </si>
  <si>
    <t>Įgyvendintų projekto veiklų dalis nuo visų projekto veiklų</t>
  </si>
  <si>
    <t>Dalyvių skaičius</t>
  </si>
  <si>
    <t>Parengtų projekto ataskaitų skaičius</t>
  </si>
  <si>
    <t>Parengtų dokumentų skaičius</t>
  </si>
  <si>
    <t>Suorganizuotų renginių skaičius</t>
  </si>
  <si>
    <t>Išperkamų iš privačių ir juridinių asmenų vandens tiekimo ir nuotekų tvarkymo infrastruktūros objektų rinkos vertės nustatymas</t>
  </si>
  <si>
    <t>Objektų, dėl kurių pateikta išvada, ir įvertintų objektų santykis</t>
  </si>
  <si>
    <t>Geriamojo vandens tiekimo, nuotekų tvarkymo infrastruktūros plėtra ir rekonstrukcija Kaune</t>
  </si>
  <si>
    <t>Nutiesti nauji vandens tiekimo ir nuotekų surinkimo tinklai</t>
  </si>
  <si>
    <t>Rekonstruoti vandens tiekimo ir nuotekų surinkimo tinklai</t>
  </si>
  <si>
    <t>Paviršinių nuotekų tinklų rekonstrukcija ir plėtra Kaune</t>
  </si>
  <si>
    <t>Nutiesti nauji paviršinių nuotekų tinklai</t>
  </si>
  <si>
    <t>Rekonstruoti paviršinių nuotekų tinklai</t>
  </si>
  <si>
    <t>Paviršinių nuotekų tvarkymas</t>
  </si>
  <si>
    <t>Prižiūrimų paviršinių nuotekų tinklų plotas nuo visų tinklų ploto</t>
  </si>
  <si>
    <t>Elektros energijos, sunaudotos miesto gatvėms apšviesti, išlaidų apmokėjimas</t>
  </si>
  <si>
    <t>Elektros energijos kiekis perskaičiuotas 1 šviestuvui</t>
  </si>
  <si>
    <t>Subsidijoms už šiluminę energiją dėl kainų skirtumo mokėti</t>
  </si>
  <si>
    <t>Subsidijų gavėjų skaičius</t>
  </si>
  <si>
    <t>Daugiabučių namų ir savivaldybių viešųjų pastatų modernizavimo skatinimas</t>
  </si>
  <si>
    <t>Savivaldybės valdomų  negyvenamųjų pastatų,  patalpų, statinių valdymo, priežiūros ir tvarkymo efektyvinimas</t>
  </si>
  <si>
    <t>Savivaldybės gautos lėšos už Savivaldybės negyvenamosios paskirties turto nuomą</t>
  </si>
  <si>
    <t>Savivaldybės gautos lėšos už Savivaldybės nekilnojamojo turto pardavimą aukciono būdu</t>
  </si>
  <si>
    <t>Nenaudojamų Savivaldybės negyvenamosios paskirties pastatų (patalpų) dalis</t>
  </si>
  <si>
    <t>Miesto gatvių apšvietimo elektros tinklų eksploatavimas, atnaujinimas ir plėtra</t>
  </si>
  <si>
    <t>Įrengtų šviesos taškų skaičius</t>
  </si>
  <si>
    <t>Energiją taupančių įrenginių dalis nuo visų įrenginių</t>
  </si>
  <si>
    <t>Apšviestų gatvių dalis nuo visų gatvių</t>
  </si>
  <si>
    <t>Gedimų skaičius nuo bendro šviestuvų skaičiaus</t>
  </si>
  <si>
    <t>Savivaldybės gyvenamųjų patalpų (statinių) ir jų priklausinių valdymo, priežiūros ir tvarkymo efektyvinimas</t>
  </si>
  <si>
    <t>Pateiktų remontuoti gyvenamųjų patalpų plotas</t>
  </si>
  <si>
    <t>Savivaldybės būsto pardavimo pajamos</t>
  </si>
  <si>
    <t>Netinkamų gyventi būstų kiekio sumažėjimas</t>
  </si>
  <si>
    <t>Savivaldybės būsto sutarčių vykdymo kontrolės efektyvinimas</t>
  </si>
  <si>
    <t>Susigrąžintų Savivaldybės žinion būstų skaičius</t>
  </si>
  <si>
    <t>Būsto nuomos skolos sumažėjimas</t>
  </si>
  <si>
    <t>Tinkamas miesto daugiabučių namų bendrojo naudojimo objektų administravimo užtikrinimas</t>
  </si>
  <si>
    <t>Paskirti daugiabučių namų bendrojo naudojimo objektų administratoriai</t>
  </si>
  <si>
    <t>Atlikti planiniai kompleksiniai valdytojų veiklos patikrinimai</t>
  </si>
  <si>
    <t>Atlikti neplaniniai valdytojų veiklos patikrinimai (pagal gyventojų skundus)</t>
  </si>
  <si>
    <t>Šilumos ūkio specialiojo plano atnaujinimas</t>
  </si>
  <si>
    <t>Atnaujintas šilumos ūkio specialusis planas</t>
  </si>
  <si>
    <t>Atsinaujinančių energijos išteklių diegimo skatinimas visuomeninės ir gyvenamosios paskirties pastatuose</t>
  </si>
  <si>
    <t>Instaliuotų saulės šviesos energiją naudojančių elektrinių bendra suminė įrengtoji galia</t>
  </si>
  <si>
    <t>Kauno miesto gatvių apšvietimo modernizavimas</t>
  </si>
  <si>
    <t>Įgyvendinta projekto dalis nuo viso projekto</t>
  </si>
  <si>
    <t>Įvykdytų pirkimų skaičius</t>
  </si>
  <si>
    <t>Pateiktų dokumentų skaičius</t>
  </si>
  <si>
    <t>Pėsčiųjų saugumo didinimas įdiegiant naujausių technologijų apšvietimą pėsčiųjų perėjose</t>
  </si>
  <si>
    <t>Naujausiomis technologijomis apšviestų perėjų skaičiaus santykis su neapšviestų perėjų skaičiumi</t>
  </si>
  <si>
    <t>Ateities plento tęsinio nuo Palemono g. iki T. Masiulio g. tiesyba</t>
  </si>
  <si>
    <t>Naujų šviesoforų įrengimas Kauno miesto sankryžose ir pėsčiųjų perėjose</t>
  </si>
  <si>
    <t>Reguliuojamų sankryžų skaičiaus</t>
  </si>
  <si>
    <t>Šeštokų 1-osios g. ir Alyvų 1-osios g.  tiesyba</t>
  </si>
  <si>
    <t>Naujai nutiestos gatvės ilgis</t>
  </si>
  <si>
    <t>Pėsčiųjų tunelio su dviračių ir pėsčiųjų takais po „Rail Baltica“ trasa statyba</t>
  </si>
  <si>
    <t>Elektromobilių įkrovimo prieigų infrastruktūros sukūrimas Kaune</t>
  </si>
  <si>
    <t>Visuomenės ugdymas  saugaus eismo klausimais</t>
  </si>
  <si>
    <t>Įgyvendintų viešinimo priemonių skaičius</t>
  </si>
  <si>
    <t>Įrengta saugaus eismo ugdymo aikštelė</t>
  </si>
  <si>
    <t>Automobilių statymo Kauno mieste organizavimas</t>
  </si>
  <si>
    <t>Kontroliuojamų stovėjimo vietų skaičius</t>
  </si>
  <si>
    <t>Automobilių stovėjimo valandų kiekis</t>
  </si>
  <si>
    <t>Kaštai vienam eurui surinkti</t>
  </si>
  <si>
    <t>Susisiekimo komunikacijų (gatvių) kadastro duomenų nustatymas, tikslinimas ir teisinė registracija</t>
  </si>
  <si>
    <t>Įregistruotų gatvių dalis nuo visų gatvių</t>
  </si>
  <si>
    <t>Požeminės perėjos M. K. Čiurlionio g. ir Vytauto pr. sankryžoje eksploatacija ir remontas</t>
  </si>
  <si>
    <t>Perėjos priežiūros sutarties vykdymo patikrinimų skaičius</t>
  </si>
  <si>
    <t>Suremontuota požeminės perėjos ploto dalis nuo viso perėjos ploto</t>
  </si>
  <si>
    <t>Atliktų remonto projekto veiklų skaičius</t>
  </si>
  <si>
    <t>Požeminių perėjų ir laiptų einamasis remontas</t>
  </si>
  <si>
    <t>Suremontuotų požeminių perėjų ir laiptų dalis nuo visų perėjų ir laiptų</t>
  </si>
  <si>
    <t>Eismo saugumo gerinimas Kauno mieste įrengiant metalinius apsauginius atitvarus</t>
  </si>
  <si>
    <t>Įrengtų metalinių atitvarų dalis nuo visų planuojamų įrengti apsauginių atitivarų</t>
  </si>
  <si>
    <t>Elektromobilių įkrovimo prieigų infrastruktūros sukūrimas ir palaikymas</t>
  </si>
  <si>
    <t>Eksploatuojamų elektromobilių įkrovimo stotelių skaičius</t>
  </si>
  <si>
    <t>Kauno miesto gatvių, aikščių priežiūra ir einamasis remontas</t>
  </si>
  <si>
    <t>Suremontuotų gatvių ir aikščių plotas</t>
  </si>
  <si>
    <t>Kauno miesto gatvių, aikščių projektavimas, kapitalinis remontas ir rekonstrukcija</t>
  </si>
  <si>
    <t>Įgyvendintų projekto veiklų skaičius</t>
  </si>
  <si>
    <t>Marių gatvės rekonstravimas iki Palemono gatvės, įrengiant  sankirtą su ,,Rail Baltica“ trasa</t>
  </si>
  <si>
    <t>Tiltų ir viadukų einamasis remontas</t>
  </si>
  <si>
    <t>Suremontuotų tiltų ir viadukų dalis nuo bendro tiltų ir viadukų ploto</t>
  </si>
  <si>
    <t>Pėsčiųjų takų (šaligatvių) įrengimas ir remontas</t>
  </si>
  <si>
    <t>Suremontuotų pėsčiųjų takų plotas</t>
  </si>
  <si>
    <t>Laisvės alėjos rekonstravimas</t>
  </si>
  <si>
    <t>Suremontuotos Laisvės al. plotas</t>
  </si>
  <si>
    <t>Stacionarių prevencinės greičio matavimo ir raudonos šviesos pažeidimo sistemų  sankryžoje diegimas ir eksploatavimas</t>
  </si>
  <si>
    <t>Stacionarių greičio matavimo įrenginių skaičius</t>
  </si>
  <si>
    <t>Saugaus eismo įrenginių (išskyrus šviesoforus) priežiūra</t>
  </si>
  <si>
    <t>Įrengtų ir atnaujintų kelio ženklų skaičius Kauno mieste</t>
  </si>
  <si>
    <t>Saugaus eismo gerinimas ženklinant gatvių važiuojamąją dalį</t>
  </si>
  <si>
    <t>Paženklintų asfaltuotų gatvių dalis</t>
  </si>
  <si>
    <t>Saugaus eismo užtikrinimas prižiūrint ir eksploatuojant šviesoforus</t>
  </si>
  <si>
    <t>Vidutiniai vieno šviesoforo eksploatacijos kaštai</t>
  </si>
  <si>
    <t>Aleksoto gatvių (Kalvarijos g., Vyčio Kryžiaus g., K. Sprangausko g., J. Petruičio g., J. Čapliko g., J. Pabrėžos g., Vilties g.) rekonstravimas</t>
  </si>
  <si>
    <t>Rekonstruotas gatvės ilgis</t>
  </si>
  <si>
    <t>Eismo saugumo ir eismo organizavimo planavimas</t>
  </si>
  <si>
    <t>Eismo saugos planavimo dokumentų skaičius</t>
  </si>
  <si>
    <t>03.02.01.060</t>
  </si>
  <si>
    <t>Kėdainių tilto per Nemuno upę, Kaune, statyba</t>
  </si>
  <si>
    <t>03.02.01.061</t>
  </si>
  <si>
    <t>Pėsčiųjų tiltų per Nemuno upę nuo Aleksoto iki salos ir nuo salos iki Karaliaus Mindaugo pr., Kaune, statybos projektas (tilto Nr. 2 nuo salos iki Karaliaus Mindaugo pr. statyba)</t>
  </si>
  <si>
    <t>Miesto sodo skvero su prieigomis kapitalinis remontas / rekonstravimas</t>
  </si>
  <si>
    <t>Projekto „Intelektinių transporto sistemų diegimas Kauno mieste“ įgyvendinimas</t>
  </si>
  <si>
    <t>Įgyvendintų judumo priemonių skaičius</t>
  </si>
  <si>
    <t>Projekto „Viešojo transporto infrastruktūros plėtra Kauno mieste“ įgyvendinimas</t>
  </si>
  <si>
    <t>Sąlygų gyventojų fiziniam aktyvumui užtikrinimas, įrengiant saugią pėsčiųjų ir bevariklio transporto infrastruktūrą</t>
  </si>
  <si>
    <t>Suremontuotų dviračių takų ilgis</t>
  </si>
  <si>
    <t>Suremontuotų dviračių takų dalis nuo remontuotinų dviračių takų</t>
  </si>
  <si>
    <t>Nuvalytų dviračių takų plotas nuo visų dviračių takų ploto</t>
  </si>
  <si>
    <t>03.02.02.005.</t>
  </si>
  <si>
    <t>Kompensacijoms už keleivių, turinčių teisę į lengvatas, vežimą vežėjams mokėti</t>
  </si>
  <si>
    <t>Išmokėtų kompensacijų dydis</t>
  </si>
  <si>
    <t>Naujų ekologiškų Kauno miesto viešojo transporto priemonių įsigijimas</t>
  </si>
  <si>
    <t>Įsigytų ekologiškų transporto priemonių skaičius</t>
  </si>
  <si>
    <t>Vežėjų nuostoliams, patirtiems dėl keleivinio transporto paslaugų teikimo visuomenei, kompensuoti</t>
  </si>
  <si>
    <t>Viešojo transporto ridos pokytis</t>
  </si>
  <si>
    <t>Intelektualių informacinių sistemų plėtra ir diegimas viešojo transporto, motorinio transporto srautų valdymo ir automobilių statymo srityse</t>
  </si>
  <si>
    <t>Įdiegtų naujų priemonių skaičius</t>
  </si>
  <si>
    <t>Viešojo transporto infrastruktūros plėtra</t>
  </si>
  <si>
    <t>Atliktų transporto srautų tyrimų skaičius</t>
  </si>
  <si>
    <t>Pėsčiųjų ir dviračių tako įrengimas rekonstruojant Eigulių, Nuokalnės gatves ir Tvirtovės alėją</t>
  </si>
  <si>
    <t>Įrengtų dviračių ir / ar pėsčiųjų takų ilgis</t>
  </si>
  <si>
    <t>Projekto „Bevariklio transporto skatinimas Kauno mieste“ įgyvendinimas</t>
  </si>
  <si>
    <t>Laistomų vasaros metu žvyruotų kelių dalis nuo visų žvyruotų kelių</t>
  </si>
  <si>
    <t>Komunalinių atliekų konteinerių aikštelių įrengimas Kauno mieste</t>
  </si>
  <si>
    <t>Įrengtų komunalinių atliekų aikštelių skaičius</t>
  </si>
  <si>
    <t>Miškų tvarkymas įgyvendinant miškotvarkos projektą (valstybinė funkcija)</t>
  </si>
  <si>
    <t>Sutvarkytų miškų plotas  nuo viso savivaldybei priskirtų miškų ploto</t>
  </si>
  <si>
    <t>Gėlynų, želdinių ir žaliųjų erdvių tvarkymas</t>
  </si>
  <si>
    <t>Gatvės medžių atsodinimas</t>
  </si>
  <si>
    <t>Apželdinamų ir prižiūrimų Kauno miesto gėlynų plotas</t>
  </si>
  <si>
    <t>Parkų sutvarkymas (rekonstravimas), pritaikant juos visuomenės poreikiams</t>
  </si>
  <si>
    <t>Sutvarkytų parkų ir teritorijų skaičius</t>
  </si>
  <si>
    <t>03.03.01.008</t>
  </si>
  <si>
    <t>Įgyvendintų priemonių skaičius per metus</t>
  </si>
  <si>
    <t>Ekologinio tinklo nuo brandžių medžių priklausomiems organizmams sukūrimas (projekto LIFE16 NAT/LT/000701 įgyvendinimas)</t>
  </si>
  <si>
    <t>Įrengto pažintinio tako Kauno ąžuolyno teritorijoje ilgis</t>
  </si>
  <si>
    <t>Kompleksinių teritorijų planavimo dokumentų rengimas</t>
  </si>
  <si>
    <t>Parengtų schemų skaičius</t>
  </si>
  <si>
    <t>Parengtų kompleksinio planavimo dokumentų skaičius</t>
  </si>
  <si>
    <t>Specialiųjų planų rengimas</t>
  </si>
  <si>
    <t>Parengtų specialiųjų planų skaičius</t>
  </si>
  <si>
    <t>Teritorijų (funkcinio, erdvinio ir meninio aplinkos) formavimo (plėtojimo) studijų rengimas</t>
  </si>
  <si>
    <t>Poreikio ir įvykdymo santykis</t>
  </si>
  <si>
    <t>Juridinių faktų, susijusių su Savivaldybės nuosavybės, patikėjimo ir panaudos teise valdomais žemės sklypais, daiktinėmis teisėmis į juos ir šių teisių suvaržymais įregistravimas Nekilnojamojo turto registre (išregistravimas)</t>
  </si>
  <si>
    <t>Detaliųjų ir jiems prilygintų planų rengimas</t>
  </si>
  <si>
    <t>Savivaldybės lėšomis parengtų detaliųjų planų skaičius</t>
  </si>
  <si>
    <t>Mieste parengtų detaliųjų planų skaičius</t>
  </si>
  <si>
    <t>Kadastrinių matavimų atlikimas</t>
  </si>
  <si>
    <t>Savivaldybės lėšomis atliktų kadastrinių matavimų skaičius</t>
  </si>
  <si>
    <t>Žemės sklypų formavimas</t>
  </si>
  <si>
    <t>Suformuotų sklypų skaičius</t>
  </si>
  <si>
    <t>Geoinformacinės duomenų bazės plėtojimas</t>
  </si>
  <si>
    <t>Suderintų topografinių nuotraukų skaičius</t>
  </si>
  <si>
    <t>Naujai paklotų požeminių komunikacijų kontrolinių nuotraukų skaičius</t>
  </si>
  <si>
    <t>Urbanistinių ir architektūrinių idėjų konkursų laimėtojų skatinimas</t>
  </si>
  <si>
    <t>Skirtų premijų  skaičius</t>
  </si>
  <si>
    <t>Miesto urbanistinės ir architektūrinės kokybės gerinimas</t>
  </si>
  <si>
    <t>Suorganizuotų urbanistinių-architektūrinių konkursų skaičius</t>
  </si>
  <si>
    <t>Projekto „Ateities urbanistinių centrų įveiklinimas pasitelkiant kultūra ir kūrybiškumu grįstas pokyčių strategijas“ (santrumpa angl. „T- Factor“) įgyvendinimas</t>
  </si>
  <si>
    <t>Įvykusių projekto renginių skaičius</t>
  </si>
  <si>
    <t>Kompleksiškas Ąžuolyno parke esančios infrastuktūros sutvarkymas, pritaikant ją visuomenės poreikiams</t>
  </si>
  <si>
    <t>Atnaujintų viešųjų erdvių plotas</t>
  </si>
  <si>
    <t>Visuomeninės paskirties objektų koncesijos mokesčiai</t>
  </si>
  <si>
    <t>Įgyvendinamų koncesijos sutarčių skaičius</t>
  </si>
  <si>
    <t>Įvažiuojamųjų kelių į gyvenamuosius kvartalus ir kiemus remontas</t>
  </si>
  <si>
    <t>Suremontuotų įvažiuojamųjų kelių į gyvenamuosius kvartalus ir kiemus plotas</t>
  </si>
  <si>
    <t>Miesto tvarkymas ir valymas</t>
  </si>
  <si>
    <t>Valomų ir tvarkomų viešųjų erdvių ploto dalis</t>
  </si>
  <si>
    <t>Miesto vejų priežiūra ir jos kokybės gerinimas</t>
  </si>
  <si>
    <t>Prižiūrimų (šienaujamų) vejų dalis nuo visų vejų plotų</t>
  </si>
  <si>
    <t>Sąlygų aktyviam miesto gyventojų poilsiui sudarymas prižiūrint paplūdimius</t>
  </si>
  <si>
    <t>Priežiūros vykdymo patikrinimų skaičius</t>
  </si>
  <si>
    <t>Kapinių priežiūros administravimas, kapinių priežiūra ir neatpažintų mirusių asmenų vežimas ir laidojimas</t>
  </si>
  <si>
    <t>Prižiūrimų kapinių ploto dalis nuo visų miesto kapinių ploto</t>
  </si>
  <si>
    <t>Neatpažintų  mirusių asmenų skaičius</t>
  </si>
  <si>
    <t>Gatvių barstymas žiemos sezono metu</t>
  </si>
  <si>
    <t>Žiemos sezonu barstomų gatvių plotas</t>
  </si>
  <si>
    <t>Panaudotų barstymo medžiagų kiekis</t>
  </si>
  <si>
    <t>Miesto tvarkymo darbai (reklaminių stendų įrengimas, gatvių pavadinimų lentelių keitimas, bešeimininkio turto pašalinimas ir kt.)</t>
  </si>
  <si>
    <t>Atliktų veiklų kiekis</t>
  </si>
  <si>
    <t>Išmokėtos lėšos žaloms kompensuoti</t>
  </si>
  <si>
    <t>S. Dariaus ir S. Girėno aerodromo infrastruktūros remonto darbai</t>
  </si>
  <si>
    <t>Teritorijos priežiūros plotas</t>
  </si>
  <si>
    <t>Avarijų Kauno mieste likvidavimo užtikrinimas (Avarinės tarnybos ir dispečerinės veikla)</t>
  </si>
  <si>
    <t>Likviduotų avarijų mieste skaičius</t>
  </si>
  <si>
    <t>Daugiaaukštės automobilių stovėjimo aikštelės prie K. Donelaičio g. 65P, Kaune, statyba</t>
  </si>
  <si>
    <t>Buvusios Aviacijos gamyklos teritorijos konversija</t>
  </si>
  <si>
    <t>Kapinių infrastruktūros gerinimas</t>
  </si>
  <si>
    <t>Teritorijos prie daugiafunkcio  S. Dariaus ir S. Girėno sveikatinimo, kultūros ir užimtumo centro, Sporto halės, Sporto g. ir jos prieigų sutvarkymas</t>
  </si>
  <si>
    <t>Visuomeninės paskirties objektų prieinamumo didinimas</t>
  </si>
  <si>
    <t>Pritaikytų objektų skaičius</t>
  </si>
  <si>
    <t>Daugiabučių gyvenamųjų namų teritorijų tvarkymas</t>
  </si>
  <si>
    <t>Sutvarkytų teritorijų plotas</t>
  </si>
  <si>
    <t>03.04.02.032</t>
  </si>
  <si>
    <t>Įrengtų ir prižiūrimų šunų vedžiojimo aikštelių skaičius</t>
  </si>
  <si>
    <t>Patekusių į įstaigą ir perduotų naujiems šeimininkams gyvūnų santykis</t>
  </si>
  <si>
    <t>S. Dariaus ir S. Girėno aerodromo išlaikymas</t>
  </si>
  <si>
    <t>Priemonės kodas</t>
  </si>
  <si>
    <t>2020 metų vertinimo kriterijus</t>
  </si>
  <si>
    <t>STRATEGINIO VEIKLOS PLANO</t>
  </si>
  <si>
    <t>VYKDYMO ATASKAITA</t>
  </si>
  <si>
    <t>DARNAUS TERITORIJŲ IR INFRASTRUKTŪROS VYSTYMO PROGRAMOS</t>
  </si>
  <si>
    <t>03.01.01.001</t>
  </si>
  <si>
    <t>03.01.01.002</t>
  </si>
  <si>
    <t>03.01.01.003</t>
  </si>
  <si>
    <t>03.01.01.005</t>
  </si>
  <si>
    <t>03.01.02.001</t>
  </si>
  <si>
    <t>03.01.02.002</t>
  </si>
  <si>
    <t>03.01.02.003</t>
  </si>
  <si>
    <t>03.01.02.004</t>
  </si>
  <si>
    <t>03.01.02.006</t>
  </si>
  <si>
    <t>03.01.02.008</t>
  </si>
  <si>
    <t>03.01.02.009</t>
  </si>
  <si>
    <t>03.01.02.010</t>
  </si>
  <si>
    <t>03.01.02.011</t>
  </si>
  <si>
    <t>03.01.02.012</t>
  </si>
  <si>
    <t>03.01.02.013</t>
  </si>
  <si>
    <t>03.02.01.001</t>
  </si>
  <si>
    <t>03.02.01.002</t>
  </si>
  <si>
    <t>03.02.01.003</t>
  </si>
  <si>
    <t>03.02.01.006</t>
  </si>
  <si>
    <t>03.02.01.013</t>
  </si>
  <si>
    <t>03.02.01.014</t>
  </si>
  <si>
    <t>03.02.01.015</t>
  </si>
  <si>
    <t>03.02.01.019</t>
  </si>
  <si>
    <t>03.02.01.020</t>
  </si>
  <si>
    <t>03.02.01.021</t>
  </si>
  <si>
    <t>03.02.01.022</t>
  </si>
  <si>
    <t>03.02.01.023</t>
  </si>
  <si>
    <t>03.02.01.025</t>
  </si>
  <si>
    <t>03.02.01.027</t>
  </si>
  <si>
    <t>03.02.01.028</t>
  </si>
  <si>
    <t>03.02.01.029</t>
  </si>
  <si>
    <t>03.02.01.030</t>
  </si>
  <si>
    <t>03.02.01.031</t>
  </si>
  <si>
    <t>03.02.01.032</t>
  </si>
  <si>
    <t>03.02.01.033</t>
  </si>
  <si>
    <t>03.02.01.050</t>
  </si>
  <si>
    <t>03.02.01.051</t>
  </si>
  <si>
    <t>03.02.01.052</t>
  </si>
  <si>
    <t>03.02.01.053</t>
  </si>
  <si>
    <t>03.02.01.057</t>
  </si>
  <si>
    <t>03.02.01.059</t>
  </si>
  <si>
    <t>03.02.01.062</t>
  </si>
  <si>
    <t>03.02.01.063</t>
  </si>
  <si>
    <t>03.02.01.064</t>
  </si>
  <si>
    <t>03.02.02.001</t>
  </si>
  <si>
    <t>03.02.02.006</t>
  </si>
  <si>
    <t>03.02.02.008</t>
  </si>
  <si>
    <t>03.02.02.009</t>
  </si>
  <si>
    <t>03.02.02.010</t>
  </si>
  <si>
    <t>03.02.02.011</t>
  </si>
  <si>
    <t>03.02.02.012</t>
  </si>
  <si>
    <t>03.02.02.013</t>
  </si>
  <si>
    <t>03.03.01.001</t>
  </si>
  <si>
    <t>03.03.01.003</t>
  </si>
  <si>
    <t>03.03.01.004</t>
  </si>
  <si>
    <t>03.03.01.005</t>
  </si>
  <si>
    <t>03.03.01.007</t>
  </si>
  <si>
    <t>03.03.01.009</t>
  </si>
  <si>
    <t>03.04.01.001</t>
  </si>
  <si>
    <t>03.04.01.002</t>
  </si>
  <si>
    <t>03.04.01.003</t>
  </si>
  <si>
    <t>03.04.01.004</t>
  </si>
  <si>
    <t>03.04.01.005</t>
  </si>
  <si>
    <t>03.04.01.006</t>
  </si>
  <si>
    <t>03.04.01.007</t>
  </si>
  <si>
    <t>03.04.01.008</t>
  </si>
  <si>
    <t>03.04.01.009</t>
  </si>
  <si>
    <t>03.04.01.011</t>
  </si>
  <si>
    <t>03.04.01.012</t>
  </si>
  <si>
    <t>03.04.01.013</t>
  </si>
  <si>
    <t>03.04.02.001</t>
  </si>
  <si>
    <t>03.04.02.005</t>
  </si>
  <si>
    <t>03.04.02.007</t>
  </si>
  <si>
    <t>03.04.02.009</t>
  </si>
  <si>
    <t>03.04.02.011</t>
  </si>
  <si>
    <t>03.04.02.013</t>
  </si>
  <si>
    <t>03.04.02.014</t>
  </si>
  <si>
    <t>03.04.02.015</t>
  </si>
  <si>
    <t>03.04.02.016</t>
  </si>
  <si>
    <t>03.04.02.017</t>
  </si>
  <si>
    <t>03.04.02.018</t>
  </si>
  <si>
    <t>03.04.02.020</t>
  </si>
  <si>
    <t>03.04.02.021</t>
  </si>
  <si>
    <t>03.04.02.024</t>
  </si>
  <si>
    <t>03.04.02.025</t>
  </si>
  <si>
    <t>03.04.02.026</t>
  </si>
  <si>
    <t>03.04.02.028</t>
  </si>
  <si>
    <t>03.04.02.029</t>
  </si>
  <si>
    <t>03.04.02.031</t>
  </si>
  <si>
    <t>03.04.02.033</t>
  </si>
  <si>
    <t>Vnt.</t>
  </si>
  <si>
    <t>Proc.</t>
  </si>
  <si>
    <t>T</t>
  </si>
  <si>
    <t>M</t>
  </si>
  <si>
    <t>Km</t>
  </si>
  <si>
    <t>Val.</t>
  </si>
  <si>
    <t>Kwh</t>
  </si>
  <si>
    <t>D.</t>
  </si>
  <si>
    <t>Kv. m</t>
  </si>
  <si>
    <t>Projekto veiklos pratęstos iki 2021 m.</t>
  </si>
  <si>
    <t>Subsidijas gavėjo UAB Fortum heat Lietuva, UAB Šiluminininkas. UAB Fortum heat Lietuva subsidijas gavo 2020 m. sausio, vasario mėn.</t>
  </si>
  <si>
    <t>Dėl COVID-19 pandemijos nepavyko perimti daugiau tinkamų nuomoti butų, dalis butų perduota nuomai be remonto</t>
  </si>
  <si>
    <t>Dėl COVID-19 pandemijos daugiabučių namų bendrojo naudojimo objektų administratorių skyrimo procedūros buvo sustabdytos</t>
  </si>
  <si>
    <t xml:space="preserve">Padaugėjo neplaninių valdytojų veiklos patikrinimų (pagal gyventojų skundus) </t>
  </si>
  <si>
    <t>Nenupirkti rangos darbai</t>
  </si>
  <si>
    <t>Renginiai nevyko dėl COVID-19 pandemijos</t>
  </si>
  <si>
    <t>Rekonstravimo darbai baigti, atliekamos statybos užbaigimo procedūros</t>
  </si>
  <si>
    <t>Galutinė projekto ataskaitos pateikimo ir sąskaitos uždarymo terminas numatytas 2021 m.</t>
  </si>
  <si>
    <t>Atliekamas techninio projekto pakeitimas</t>
  </si>
  <si>
    <t>Rodiklis mažesnis nei planuotas dėl sumažėjusių viešojo transporto keleivių srautų COVID-19 pandemijos metu</t>
  </si>
  <si>
    <t>Rida sumažėjo dėl COVID-19 pandemijos</t>
  </si>
  <si>
    <t>Dėl COVID-19 pandemijos šios veiklos įgyvendinti negalima, todėl inicijuotas veiklų keitimas</t>
  </si>
  <si>
    <t>2020 m. parengtas aikštelių įrengimo techninis projektas. Rangos darbai planuojami 2021 m.</t>
  </si>
  <si>
    <t>Nepradėti rangos darbai, nes užtruko viešųjų pirkimų procedūros</t>
  </si>
  <si>
    <t>Neįvykdyta, kadangi buvo sustabdytos rengimo procedūros</t>
  </si>
  <si>
    <t>Neįgyvendintos žemės paėmimo visuomenės poreikiams procedūros</t>
  </si>
  <si>
    <t>Nebuvo tęsiamos planavimo procedūros pagal iki 2014 m. išduotas sąlygas</t>
  </si>
  <si>
    <t>Patvirtinus projektus, sumažėjo suprojektuotų sklypų skaičius, dalis projektų buvo nutraukti, dėl to sumažėjo kadastrinių matavimų skaičius. Veiklos užsitęsė dėl fizinių asmenų skundų, tarpusavio skundų</t>
  </si>
  <si>
    <t>Patvirtinus projektus, sumažėjo suprojektuotų sklypų skaičius. Taip pat dalis projektų buvo nutraukti, dėl COVID-19 pandemijos užsitęsė projektų rengimo procesas</t>
  </si>
  <si>
    <t>Dėl COVID-19 pandemijos užsitęsė lėšų skyrimo procesas, nusikėlė konkurso parengiamasis etapas, todėl konkurso premijos bus išmokamos tik 2021 m.</t>
  </si>
  <si>
    <t>Parengtos naujamiesčio urbanistinės gairės</t>
  </si>
  <si>
    <t>Suorganizuotos naujamiesčio  kūrybinės dirbtuvės</t>
  </si>
  <si>
    <t>Parengtas techninis projektas, atliekama jo ekspertizė</t>
  </si>
  <si>
    <t>Neįrengta naujų šunų vedžiojimo aikštelių, nes nebuvo poreikio</t>
  </si>
  <si>
    <t>Aplinkos teršimo šaltinių šalinimas ir aplinkos kokybės gerinimas, įgyvendinant aplinkos apsaugos rėmimo specialiają programą</t>
  </si>
  <si>
    <t xml:space="preserve">Kauno miesto savivaldybės 2020–2022 m. 
strateginio veiklos plano įgyvendinimo 2020 metų ataskaitos 
3 priedas
</t>
  </si>
  <si>
    <t>Atsisakyta dalies darbų, skelbiamas naujas pirkimas,  pratęstos projekto veiklos iki 2022 m. galo</t>
  </si>
  <si>
    <t>Pritrauktų daugiabučių namų valdytojų, norinčių atnaujinti (modernizuoti) daugiabučius namus, skaičius</t>
  </si>
  <si>
    <t>Vadovaujantis aplinkos ministro 2019 m. rugpjūčio 14 d. įsakymu Nr. D1-487 „Dėl kvietimo teikti paraiškas daugiabučiams namams atnaujinti (modernizuoti)“ daugiabučių namų butų ir kitų patalpų savininkų bendrojo naudojimo objektų valdytojai VšĮ Būsto energijos taupymo agentūrai pateikė 32 paraiškas atnaujinti (modernizuoti) daugiabučius namus, iš kurių 17 daugiabučių namų įtraukti į Kauno miesto savivaldybės energinio efektyvumo didinimo daugiabučiuose namuose programą</t>
  </si>
  <si>
    <t>Dėl rekonstruojamų gatvių pakeista ir įrengta daugiau šviesos taškų nei planuota</t>
  </si>
  <si>
    <t>Neplaninių valdytojų veiklos patikrinimų kiekis tiesiogiai priklauso nuo daugiabučių namų gyventojų pateiktų skundų kiekio. Atlikti neplaniniai valdytojų veiklos patikrinimai (pagal gyventojų skundus). Pažymėina, kad pasikeitė Kauno miesto daugiabučių gyvenamųjų namų butų ir kitų patalpų savininkų bendrijų valdymo organų, jungtinės veiklos sutartimi įgaliotų asmenų ir Savivaldybės vykdomosios institucijos paskirtų bendrojo naudojimo objektų administratorių veiklos, susijusios su įstatymų ir kitų teisės aktų jiems priskirtų funkcijų vykdymu, priežiūros ir kontrolės taisyklės, patvirtintos Kauno miesto savivaldybės tarybos 2020-04-28 sprendimu Nr. T-168</t>
  </si>
  <si>
    <t>Dėl teisės aktų pasikeitimų, darbuotojų kaitos priemonė 2020 m. neįgyvendinta. Išnagrinėjus teisės aktus, atnaujinimo procedūrą, priemonės įgyvendinimo pradžia perkelta į 2021 m.</t>
  </si>
  <si>
    <t>Eismo saugumo užtikrinimas Kauno senamiestyje ir centrinėje dalyje, įrengiant retro stiliaus stulpelius ir apsauginius atitvarus</t>
  </si>
  <si>
    <t>Gatvių ruožų, kuriuose įrengtos eismo saugumo priemonės, ilgis</t>
  </si>
  <si>
    <t>Darbų atlikimo terminas pratęstas iki 
2021 m. kovo mėn.</t>
  </si>
  <si>
    <t>Didesnio atspindžio kelio ženklų procentinė dalis nuo visų kelio ženklų nereguliuojamose pėsčiųjų perėjose</t>
  </si>
  <si>
    <t>Projekto „Užsakomasis keleivinis transportas, užtikrinantis patogų, prieinamą ir patikimą viešąjį transportą nutolusiose vietovėse (RESPONSE)“ įgyvendinimas</t>
  </si>
  <si>
    <t>Užsitęsusios viešųjų pirkimų procedūros sutrukdė pasiekti užsibrėžtus tikslus</t>
  </si>
  <si>
    <t>Kauno miesto  savivaldybės Aplinkos oro kokybės valdymo programos  įgyvendinimas 2018–2020 metais</t>
  </si>
  <si>
    <t>Parengtų architektūrinių– urbanistinių studijų skaičius</t>
  </si>
  <si>
    <t>Žemės paėmimas visuomenės poreikiams, nekilnojamojo turto įgijimas Savivaldybės nuosavybėn,   miško žemės pavertimas kitomis naudmenomis</t>
  </si>
  <si>
    <t>Parengtų urbanistinių– architektūrinių scenarijų skaičius</t>
  </si>
  <si>
    <t>Pateiktų rekomendacijų dėl urbanistinių– architektūrinių projektų skaičius</t>
  </si>
  <si>
    <t>Rekomendacijas teikė tiek VšĮ KAUET, tiek KRAAT. Gautos rekomendacijos dėl šių projektų: Daugiabučių gyvenamosios paskirties pastatų Brastos g. 28; Kauno Maironio universitetinės gimnazijos (mokslo paskirties pastato)  paprastojo remonto ir sporto paskirties pastato projektiniai pasiūlymai; kultūros paskirties pastato (biblioteka 1c8p) Radastų g. 2 rekonstravimo projektas; prekybos paskirties pastato su maitinimo ir administracinės paskirties patalpomis Savanorių pr. 375 rekonstravimo  projektiniai pasiūlymai; gydymo paskirties pastato (ligoninės) Josvainių g.2; Kauno stoties turgaus architektūrinio– urbanistinio konkurso</t>
  </si>
  <si>
    <t>Paskelbus karantiną dėl COVID-19 pandemijos, nuo 2020-03-13 iki 2020-08-31 (imtinai) ir nuo 2020-10-30 iki metų pabaigos buvo uždrausta „Žalgirio“ arenoje organizuoti renginius, todėl už šį laikotarpį buvo nutrauktas koncesijos mokesčio mokėjimas. Iš 2020 m. III ketv. mokėjimo M. K. Čiurlionio tilto kairiojo prietilčio koncesijos mokesčio buvo padaryta užskaita, nes koncesininko pareigoms samdyti tretieji asmenys</t>
  </si>
  <si>
    <t>Metų eigoje skirta daugiau lėšų, todėl suremontuotas didesnis įvažiuojamųjų kelių į gyvenamuosius kvartalus ir kiemus plotas</t>
  </si>
  <si>
    <t>Nemuno salos išvystymas į daugiafunkcį  sveikatinimo ir kultūros kompleksą pritaikant jį visuomenės poreikiams</t>
  </si>
  <si>
    <t>Ekstremaliųjų situacijų (ES) ir (arba) įvykių likvidavimas, jų padarinių šalinimas ir padarytų nuostolių iš dalies apmokėjimas</t>
  </si>
  <si>
    <t>Terminas, per kurį likviduota ES ar priimtos dalinės priemonės ES suvaldyti</t>
  </si>
  <si>
    <t>Į prieglaudą pateko  403 gyvūnai. Padovanota 30 gyvūnų (apie 10 proc.)</t>
  </si>
  <si>
    <t>Beglobių gyvūnų gaudymas, priežiūra, ženklinimas, registravimas, gyvūnų augintinių infrastruktūros plėtra ir priežiūra</t>
  </si>
  <si>
    <t>PASTABA. Kai kurie ataskaitoje nurodyti pavadinimai, rodikliai ir matavimo vienetai gali nevisiškai sutapti su nurodytaisiais Kauno miesto savivaldybės  2020–2022 metų strateginiame veiklos plane, nes yra pataisyti (pataisytos korektūros, gramatinės, techninės klaidos).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</si>
</sst>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8"/>
      <color indexed="8"/>
      <name val="Times New Roman"/>
      <family val="1"/>
    </font>
    <font>
      <sz val="10"/>
      <name val="Arial"/>
      <family val="2"/>
    </font>
    <font>
      <b/>
      <sz val="10"/>
      <color indexed="8"/>
      <name val="Times New Roman"/>
      <family val="1"/>
    </font>
    <font>
      <sz val="10"/>
      <name val="Arial"/>
      <family val="2"/>
    </font>
    <font>
      <sz val="10"/>
      <color indexed="8"/>
      <name val="Times New Roman"/>
      <family val="1"/>
    </font>
    <font>
      <b/>
      <sz val="12"/>
      <name val="Times New Roman"/>
      <family val="1"/>
    </font>
    <font>
      <sz val="12"/>
      <name val="Times New Roman"/>
      <family val="1"/>
    </font>
    <font>
      <sz val="10"/>
      <color indexed="8"/>
      <name val="Times New Roman"/>
      <family val="1"/>
      <charset val="186"/>
    </font>
    <font>
      <b/>
      <sz val="10"/>
      <name val="Times New Roman"/>
      <family val="1"/>
    </font>
    <font>
      <sz val="10"/>
      <name val="Times New Roman"/>
      <family val="1"/>
    </font>
    <font>
      <sz val="10"/>
      <color rgb="FF000000"/>
      <name val="Times New Roman"/>
      <family val="1"/>
      <charset val="186"/>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wrapText="1"/>
    </xf>
    <xf numFmtId="0" fontId="1" fillId="0" borderId="0" xfId="0" applyFont="1" applyBorder="1" applyAlignment="1" applyProtection="1">
      <alignment horizontal="center" vertical="top" wrapText="1" readingOrder="1"/>
      <protection locked="0"/>
    </xf>
    <xf numFmtId="0" fontId="0" fillId="0" borderId="1" xfId="0" applyBorder="1" applyAlignment="1" applyProtection="1">
      <alignment vertical="top" wrapText="1"/>
      <protection locked="0"/>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5" fillId="0" borderId="2" xfId="0" applyFont="1" applyBorder="1" applyAlignment="1" applyProtection="1">
      <alignment horizontal="left" vertical="top" wrapText="1"/>
      <protection locked="0"/>
    </xf>
    <xf numFmtId="0" fontId="5" fillId="0" borderId="2" xfId="0"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0" fontId="11" fillId="0" borderId="2" xfId="0" applyFont="1" applyBorder="1" applyAlignment="1">
      <alignment vertical="center" wrapText="1"/>
    </xf>
    <xf numFmtId="0" fontId="10" fillId="2" borderId="2" xfId="0" applyFont="1" applyFill="1" applyBorder="1" applyAlignment="1" applyProtection="1">
      <alignment horizontal="left" vertical="top" wrapText="1"/>
      <protection locked="0"/>
    </xf>
    <xf numFmtId="0" fontId="8" fillId="0" borderId="0" xfId="0" applyFont="1" applyBorder="1" applyAlignment="1" applyProtection="1">
      <alignment horizontal="center" vertical="center" wrapText="1" readingOrder="1"/>
      <protection locked="0"/>
    </xf>
    <xf numFmtId="0" fontId="5" fillId="0" borderId="2" xfId="0" applyFont="1" applyBorder="1" applyAlignment="1" applyProtection="1">
      <alignment horizontal="left" vertical="top" wrapText="1"/>
      <protection locked="0"/>
    </xf>
    <xf numFmtId="0" fontId="5" fillId="0" borderId="2" xfId="0" applyFont="1" applyBorder="1" applyAlignment="1" applyProtection="1">
      <alignment vertical="top" wrapText="1"/>
      <protection locked="0"/>
    </xf>
    <xf numFmtId="0" fontId="3" fillId="0" borderId="2" xfId="0" applyFont="1" applyBorder="1" applyAlignment="1" applyProtection="1">
      <alignment horizontal="center" vertical="center" wrapText="1"/>
      <protection locked="0"/>
    </xf>
    <xf numFmtId="0" fontId="7" fillId="0" borderId="0" xfId="0" applyFont="1" applyAlignment="1">
      <alignment horizontal="left" vertical="top" wrapText="1"/>
    </xf>
    <xf numFmtId="0" fontId="6" fillId="0" borderId="0" xfId="0" applyFont="1" applyAlignment="1">
      <alignment horizontal="center" vertical="center" wrapText="1"/>
    </xf>
    <xf numFmtId="0" fontId="4" fillId="0" borderId="2" xfId="0" applyFont="1" applyBorder="1" applyAlignment="1" applyProtection="1">
      <alignment horizontal="center" vertical="center" wrapText="1"/>
      <protection locked="0"/>
    </xf>
    <xf numFmtId="0" fontId="10" fillId="2" borderId="2" xfId="0" applyFont="1" applyFill="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
  <sheetViews>
    <sheetView showGridLines="0" tabSelected="1" view="pageLayout" zoomScale="70" zoomScaleNormal="70" zoomScalePageLayoutView="70" workbookViewId="0">
      <selection activeCell="H13" sqref="H13"/>
    </sheetView>
  </sheetViews>
  <sheetFormatPr defaultRowHeight="12.75" x14ac:dyDescent="0.2"/>
  <cols>
    <col min="1" max="1" width="12" style="6" customWidth="1"/>
    <col min="2" max="2" width="27" style="4" customWidth="1"/>
    <col min="3" max="3" width="21.42578125" style="4" customWidth="1"/>
    <col min="4" max="4" width="7" style="1" bestFit="1" customWidth="1"/>
    <col min="5" max="5" width="10.5703125" style="1" bestFit="1" customWidth="1"/>
    <col min="6" max="6" width="9.7109375" style="1" bestFit="1" customWidth="1"/>
    <col min="7" max="7" width="9.28515625" style="13" customWidth="1"/>
    <col min="8" max="8" width="39.7109375" style="2" customWidth="1"/>
  </cols>
  <sheetData>
    <row r="1" spans="1:8" ht="48.95" customHeight="1" x14ac:dyDescent="0.2">
      <c r="A1" s="5"/>
      <c r="B1" s="3"/>
      <c r="C1" s="3"/>
      <c r="D1" s="7"/>
      <c r="E1" s="7"/>
      <c r="F1" s="26" t="s">
        <v>343</v>
      </c>
      <c r="G1" s="26"/>
      <c r="H1" s="26"/>
    </row>
    <row r="2" spans="1:8" ht="19.899999999999999" customHeight="1" x14ac:dyDescent="0.2">
      <c r="A2" s="27" t="s">
        <v>215</v>
      </c>
      <c r="B2" s="27"/>
      <c r="C2" s="27"/>
      <c r="D2" s="27"/>
      <c r="E2" s="27"/>
      <c r="F2" s="27"/>
      <c r="G2" s="27"/>
      <c r="H2" s="27"/>
    </row>
    <row r="3" spans="1:8" ht="19.899999999999999" customHeight="1" x14ac:dyDescent="0.2">
      <c r="A3" s="27" t="s">
        <v>217</v>
      </c>
      <c r="B3" s="27"/>
      <c r="C3" s="27"/>
      <c r="D3" s="27"/>
      <c r="E3" s="27"/>
      <c r="F3" s="27"/>
      <c r="G3" s="27"/>
      <c r="H3" s="27"/>
    </row>
    <row r="4" spans="1:8" ht="19.899999999999999" customHeight="1" x14ac:dyDescent="0.2">
      <c r="A4" s="27" t="s">
        <v>216</v>
      </c>
      <c r="B4" s="27"/>
      <c r="C4" s="27"/>
      <c r="D4" s="27"/>
      <c r="E4" s="27"/>
      <c r="F4" s="27"/>
      <c r="G4" s="27"/>
      <c r="H4" s="27"/>
    </row>
    <row r="5" spans="1:8" s="1" customFormat="1" x14ac:dyDescent="0.2">
      <c r="A5" s="25" t="s">
        <v>213</v>
      </c>
      <c r="B5" s="25" t="s">
        <v>0</v>
      </c>
      <c r="C5" s="25" t="s">
        <v>214</v>
      </c>
      <c r="D5" s="28"/>
      <c r="E5" s="28"/>
      <c r="F5" s="28"/>
      <c r="G5" s="28"/>
      <c r="H5" s="25" t="s">
        <v>5</v>
      </c>
    </row>
    <row r="6" spans="1:8" s="1" customFormat="1" ht="38.25" x14ac:dyDescent="0.2">
      <c r="A6" s="25"/>
      <c r="B6" s="25"/>
      <c r="C6" s="14" t="s">
        <v>0</v>
      </c>
      <c r="D6" s="14" t="s">
        <v>1</v>
      </c>
      <c r="E6" s="14" t="s">
        <v>2</v>
      </c>
      <c r="F6" s="14" t="s">
        <v>3</v>
      </c>
      <c r="G6" s="15" t="s">
        <v>4</v>
      </c>
      <c r="H6" s="25"/>
    </row>
    <row r="7" spans="1:8" s="1" customFormat="1" x14ac:dyDescent="0.2">
      <c r="A7" s="14" t="s">
        <v>6</v>
      </c>
      <c r="B7" s="14" t="s">
        <v>7</v>
      </c>
      <c r="C7" s="14" t="s">
        <v>8</v>
      </c>
      <c r="D7" s="14" t="s">
        <v>9</v>
      </c>
      <c r="E7" s="14">
        <v>5</v>
      </c>
      <c r="F7" s="14">
        <v>6</v>
      </c>
      <c r="G7" s="15">
        <v>7</v>
      </c>
      <c r="H7" s="14">
        <v>8</v>
      </c>
    </row>
    <row r="8" spans="1:8" ht="63.75" x14ac:dyDescent="0.2">
      <c r="A8" s="16" t="s">
        <v>218</v>
      </c>
      <c r="B8" s="17" t="s">
        <v>18</v>
      </c>
      <c r="C8" s="17" t="s">
        <v>19</v>
      </c>
      <c r="D8" s="18" t="s">
        <v>309</v>
      </c>
      <c r="E8" s="19">
        <v>90</v>
      </c>
      <c r="F8" s="19">
        <v>100</v>
      </c>
      <c r="G8" s="11" t="str">
        <f>IF(E8=F8,"○",IF(F8&gt;E8,"↑","↓"))</f>
        <v>↑</v>
      </c>
      <c r="H8" s="17"/>
    </row>
    <row r="9" spans="1:8" ht="25.5" x14ac:dyDescent="0.2">
      <c r="A9" s="24" t="s">
        <v>219</v>
      </c>
      <c r="B9" s="23" t="s">
        <v>20</v>
      </c>
      <c r="C9" s="17" t="s">
        <v>12</v>
      </c>
      <c r="D9" s="18" t="s">
        <v>309</v>
      </c>
      <c r="E9" s="19">
        <v>12</v>
      </c>
      <c r="F9" s="19">
        <v>4</v>
      </c>
      <c r="G9" s="11" t="str">
        <f>IF(E9=F9,"○",IF(F9&gt;E9,"↑","↓"))</f>
        <v>↓</v>
      </c>
      <c r="H9" s="20" t="s">
        <v>317</v>
      </c>
    </row>
    <row r="10" spans="1:8" ht="38.25" x14ac:dyDescent="0.2">
      <c r="A10" s="24"/>
      <c r="B10" s="23"/>
      <c r="C10" s="17" t="s">
        <v>21</v>
      </c>
      <c r="D10" s="18" t="s">
        <v>312</v>
      </c>
      <c r="E10" s="19">
        <v>50.42</v>
      </c>
      <c r="F10" s="19">
        <v>43.95</v>
      </c>
      <c r="G10" s="11" t="str">
        <f t="shared" ref="G10:G73" si="0">IF(E10=F10,"○",IF(F10&gt;E10,"↑","↓"))</f>
        <v>↓</v>
      </c>
      <c r="H10" s="20" t="s">
        <v>317</v>
      </c>
    </row>
    <row r="11" spans="1:8" ht="38.25" x14ac:dyDescent="0.2">
      <c r="A11" s="24"/>
      <c r="B11" s="23"/>
      <c r="C11" s="17" t="s">
        <v>22</v>
      </c>
      <c r="D11" s="18" t="s">
        <v>312</v>
      </c>
      <c r="E11" s="19">
        <v>26.28</v>
      </c>
      <c r="F11" s="19">
        <v>25.77</v>
      </c>
      <c r="G11" s="11" t="str">
        <f t="shared" si="0"/>
        <v>↓</v>
      </c>
      <c r="H11" s="20" t="s">
        <v>317</v>
      </c>
    </row>
    <row r="12" spans="1:8" ht="38.25" x14ac:dyDescent="0.2">
      <c r="A12" s="24" t="s">
        <v>220</v>
      </c>
      <c r="B12" s="23" t="s">
        <v>23</v>
      </c>
      <c r="C12" s="17" t="s">
        <v>12</v>
      </c>
      <c r="D12" s="18" t="s">
        <v>309</v>
      </c>
      <c r="E12" s="19">
        <v>30</v>
      </c>
      <c r="F12" s="19">
        <v>12</v>
      </c>
      <c r="G12" s="11" t="str">
        <f t="shared" si="0"/>
        <v>↓</v>
      </c>
      <c r="H12" s="20" t="s">
        <v>344</v>
      </c>
    </row>
    <row r="13" spans="1:8" ht="38.25" x14ac:dyDescent="0.2">
      <c r="A13" s="24"/>
      <c r="B13" s="23"/>
      <c r="C13" s="17" t="s">
        <v>24</v>
      </c>
      <c r="D13" s="18" t="s">
        <v>312</v>
      </c>
      <c r="E13" s="19">
        <v>24.14</v>
      </c>
      <c r="F13" s="19">
        <v>9.26</v>
      </c>
      <c r="G13" s="11" t="str">
        <f t="shared" si="0"/>
        <v>↓</v>
      </c>
      <c r="H13" s="20" t="s">
        <v>344</v>
      </c>
    </row>
    <row r="14" spans="1:8" ht="38.25" x14ac:dyDescent="0.2">
      <c r="A14" s="24"/>
      <c r="B14" s="23"/>
      <c r="C14" s="17" t="s">
        <v>25</v>
      </c>
      <c r="D14" s="18" t="s">
        <v>312</v>
      </c>
      <c r="E14" s="19">
        <v>0.28999999999999998</v>
      </c>
      <c r="F14" s="19">
        <v>0</v>
      </c>
      <c r="G14" s="11" t="str">
        <f t="shared" si="0"/>
        <v>↓</v>
      </c>
      <c r="H14" s="20" t="s">
        <v>344</v>
      </c>
    </row>
    <row r="15" spans="1:8" ht="38.25" x14ac:dyDescent="0.2">
      <c r="A15" s="16" t="s">
        <v>221</v>
      </c>
      <c r="B15" s="17" t="s">
        <v>26</v>
      </c>
      <c r="C15" s="17" t="s">
        <v>27</v>
      </c>
      <c r="D15" s="18" t="s">
        <v>309</v>
      </c>
      <c r="E15" s="19">
        <v>100</v>
      </c>
      <c r="F15" s="19">
        <v>100</v>
      </c>
      <c r="G15" s="11" t="str">
        <f t="shared" si="0"/>
        <v>○</v>
      </c>
      <c r="H15" s="17"/>
    </row>
    <row r="16" spans="1:8" ht="38.25" x14ac:dyDescent="0.2">
      <c r="A16" s="16" t="s">
        <v>222</v>
      </c>
      <c r="B16" s="17" t="s">
        <v>28</v>
      </c>
      <c r="C16" s="17" t="s">
        <v>29</v>
      </c>
      <c r="D16" s="18" t="s">
        <v>314</v>
      </c>
      <c r="E16" s="19">
        <v>330</v>
      </c>
      <c r="F16" s="19">
        <v>352</v>
      </c>
      <c r="G16" s="11" t="str">
        <f t="shared" si="0"/>
        <v>↑</v>
      </c>
      <c r="H16" s="17"/>
    </row>
    <row r="17" spans="1:8" ht="38.25" x14ac:dyDescent="0.2">
      <c r="A17" s="16" t="s">
        <v>223</v>
      </c>
      <c r="B17" s="17" t="s">
        <v>30</v>
      </c>
      <c r="C17" s="17" t="s">
        <v>31</v>
      </c>
      <c r="D17" s="18" t="s">
        <v>308</v>
      </c>
      <c r="E17" s="19">
        <v>1</v>
      </c>
      <c r="F17" s="19">
        <v>2</v>
      </c>
      <c r="G17" s="11" t="str">
        <f t="shared" si="0"/>
        <v>↑</v>
      </c>
      <c r="H17" s="20" t="s">
        <v>318</v>
      </c>
    </row>
    <row r="18" spans="1:8" ht="153" x14ac:dyDescent="0.2">
      <c r="A18" s="16" t="s">
        <v>224</v>
      </c>
      <c r="B18" s="17" t="s">
        <v>32</v>
      </c>
      <c r="C18" s="17" t="s">
        <v>345</v>
      </c>
      <c r="D18" s="18" t="s">
        <v>308</v>
      </c>
      <c r="E18" s="19">
        <v>13</v>
      </c>
      <c r="F18" s="19">
        <v>17</v>
      </c>
      <c r="G18" s="11" t="str">
        <f t="shared" si="0"/>
        <v>↑</v>
      </c>
      <c r="H18" s="20" t="s">
        <v>346</v>
      </c>
    </row>
    <row r="19" spans="1:8" ht="51" x14ac:dyDescent="0.2">
      <c r="A19" s="24" t="s">
        <v>225</v>
      </c>
      <c r="B19" s="23" t="s">
        <v>33</v>
      </c>
      <c r="C19" s="17" t="s">
        <v>34</v>
      </c>
      <c r="D19" s="18" t="s">
        <v>10</v>
      </c>
      <c r="E19" s="19">
        <v>750000</v>
      </c>
      <c r="F19" s="19">
        <v>802541.31</v>
      </c>
      <c r="G19" s="11" t="str">
        <f t="shared" si="0"/>
        <v>↑</v>
      </c>
      <c r="H19" s="17"/>
    </row>
    <row r="20" spans="1:8" ht="51" x14ac:dyDescent="0.2">
      <c r="A20" s="24"/>
      <c r="B20" s="23"/>
      <c r="C20" s="17" t="s">
        <v>35</v>
      </c>
      <c r="D20" s="18" t="s">
        <v>10</v>
      </c>
      <c r="E20" s="19">
        <v>3000000</v>
      </c>
      <c r="F20" s="19">
        <v>3317889.72</v>
      </c>
      <c r="G20" s="11" t="str">
        <f t="shared" si="0"/>
        <v>↑</v>
      </c>
      <c r="H20" s="17"/>
    </row>
    <row r="21" spans="1:8" ht="63.75" x14ac:dyDescent="0.2">
      <c r="A21" s="24"/>
      <c r="B21" s="23"/>
      <c r="C21" s="17" t="s">
        <v>36</v>
      </c>
      <c r="D21" s="18" t="s">
        <v>309</v>
      </c>
      <c r="E21" s="19">
        <v>5</v>
      </c>
      <c r="F21" s="19">
        <v>4.25</v>
      </c>
      <c r="G21" s="11" t="str">
        <f t="shared" si="0"/>
        <v>↓</v>
      </c>
      <c r="H21" s="17"/>
    </row>
    <row r="22" spans="1:8" ht="25.5" x14ac:dyDescent="0.2">
      <c r="A22" s="24" t="s">
        <v>226</v>
      </c>
      <c r="B22" s="23" t="s">
        <v>37</v>
      </c>
      <c r="C22" s="17" t="s">
        <v>38</v>
      </c>
      <c r="D22" s="18" t="s">
        <v>308</v>
      </c>
      <c r="E22" s="19">
        <v>800</v>
      </c>
      <c r="F22" s="19">
        <v>2162</v>
      </c>
      <c r="G22" s="11" t="str">
        <f t="shared" si="0"/>
        <v>↑</v>
      </c>
      <c r="H22" s="20" t="s">
        <v>347</v>
      </c>
    </row>
    <row r="23" spans="1:8" ht="38.25" x14ac:dyDescent="0.2">
      <c r="A23" s="24"/>
      <c r="B23" s="23"/>
      <c r="C23" s="17" t="s">
        <v>39</v>
      </c>
      <c r="D23" s="18" t="s">
        <v>309</v>
      </c>
      <c r="E23" s="19">
        <v>40</v>
      </c>
      <c r="F23" s="19">
        <v>75.7</v>
      </c>
      <c r="G23" s="11" t="str">
        <f t="shared" si="0"/>
        <v>↑</v>
      </c>
      <c r="H23" s="20"/>
    </row>
    <row r="24" spans="1:8" ht="25.5" x14ac:dyDescent="0.2">
      <c r="A24" s="24"/>
      <c r="B24" s="23"/>
      <c r="C24" s="17" t="s">
        <v>40</v>
      </c>
      <c r="D24" s="18" t="s">
        <v>309</v>
      </c>
      <c r="E24" s="19">
        <v>85</v>
      </c>
      <c r="F24" s="19">
        <v>85</v>
      </c>
      <c r="G24" s="11" t="str">
        <f t="shared" si="0"/>
        <v>○</v>
      </c>
      <c r="H24" s="17"/>
    </row>
    <row r="25" spans="1:8" ht="38.25" x14ac:dyDescent="0.2">
      <c r="A25" s="24"/>
      <c r="B25" s="23"/>
      <c r="C25" s="17" t="s">
        <v>41</v>
      </c>
      <c r="D25" s="18" t="s">
        <v>308</v>
      </c>
      <c r="E25" s="19">
        <v>0.1</v>
      </c>
      <c r="F25" s="19">
        <v>9.2999999999999999E-2</v>
      </c>
      <c r="G25" s="11" t="str">
        <f t="shared" si="0"/>
        <v>↓</v>
      </c>
      <c r="H25" s="17"/>
    </row>
    <row r="26" spans="1:8" ht="38.25" x14ac:dyDescent="0.2">
      <c r="A26" s="24" t="s">
        <v>227</v>
      </c>
      <c r="B26" s="23" t="s">
        <v>42</v>
      </c>
      <c r="C26" s="17" t="s">
        <v>43</v>
      </c>
      <c r="D26" s="18" t="s">
        <v>316</v>
      </c>
      <c r="E26" s="19">
        <v>4000</v>
      </c>
      <c r="F26" s="19">
        <v>2889.82</v>
      </c>
      <c r="G26" s="11" t="str">
        <f t="shared" si="0"/>
        <v>↓</v>
      </c>
      <c r="H26" s="20" t="s">
        <v>319</v>
      </c>
    </row>
    <row r="27" spans="1:8" ht="25.5" x14ac:dyDescent="0.2">
      <c r="A27" s="24"/>
      <c r="B27" s="23"/>
      <c r="C27" s="17" t="s">
        <v>44</v>
      </c>
      <c r="D27" s="18" t="s">
        <v>10</v>
      </c>
      <c r="E27" s="19">
        <v>800000</v>
      </c>
      <c r="F27" s="19">
        <v>887345.83</v>
      </c>
      <c r="G27" s="11" t="str">
        <f t="shared" si="0"/>
        <v>↑</v>
      </c>
      <c r="H27" s="20"/>
    </row>
    <row r="28" spans="1:8" ht="25.5" x14ac:dyDescent="0.2">
      <c r="A28" s="24"/>
      <c r="B28" s="23"/>
      <c r="C28" s="17" t="s">
        <v>45</v>
      </c>
      <c r="D28" s="18" t="s">
        <v>309</v>
      </c>
      <c r="E28" s="19">
        <v>5</v>
      </c>
      <c r="F28" s="19">
        <v>7.8</v>
      </c>
      <c r="G28" s="11" t="str">
        <f t="shared" si="0"/>
        <v>↑</v>
      </c>
      <c r="H28" s="17"/>
    </row>
    <row r="29" spans="1:8" ht="38.25" x14ac:dyDescent="0.2">
      <c r="A29" s="24" t="s">
        <v>228</v>
      </c>
      <c r="B29" s="23" t="s">
        <v>46</v>
      </c>
      <c r="C29" s="17" t="s">
        <v>47</v>
      </c>
      <c r="D29" s="18" t="s">
        <v>308</v>
      </c>
      <c r="E29" s="19">
        <v>50</v>
      </c>
      <c r="F29" s="19">
        <v>112</v>
      </c>
      <c r="G29" s="11" t="str">
        <f t="shared" si="0"/>
        <v>↑</v>
      </c>
      <c r="H29" s="17"/>
    </row>
    <row r="30" spans="1:8" ht="25.5" x14ac:dyDescent="0.2">
      <c r="A30" s="24"/>
      <c r="B30" s="23"/>
      <c r="C30" s="17" t="s">
        <v>48</v>
      </c>
      <c r="D30" s="18" t="s">
        <v>309</v>
      </c>
      <c r="E30" s="19">
        <v>15</v>
      </c>
      <c r="F30" s="19">
        <v>20</v>
      </c>
      <c r="G30" s="11" t="str">
        <f t="shared" si="0"/>
        <v>↑</v>
      </c>
      <c r="H30" s="17"/>
    </row>
    <row r="31" spans="1:8" ht="38.25" x14ac:dyDescent="0.2">
      <c r="A31" s="24" t="s">
        <v>229</v>
      </c>
      <c r="B31" s="23" t="s">
        <v>49</v>
      </c>
      <c r="C31" s="17" t="s">
        <v>50</v>
      </c>
      <c r="D31" s="18" t="s">
        <v>308</v>
      </c>
      <c r="E31" s="19">
        <v>250</v>
      </c>
      <c r="F31" s="19">
        <v>189</v>
      </c>
      <c r="G31" s="11" t="str">
        <f t="shared" si="0"/>
        <v>↓</v>
      </c>
      <c r="H31" s="20" t="s">
        <v>320</v>
      </c>
    </row>
    <row r="32" spans="1:8" ht="38.25" x14ac:dyDescent="0.2">
      <c r="A32" s="24"/>
      <c r="B32" s="23"/>
      <c r="C32" s="17" t="s">
        <v>51</v>
      </c>
      <c r="D32" s="18" t="s">
        <v>308</v>
      </c>
      <c r="E32" s="19">
        <v>20</v>
      </c>
      <c r="F32" s="19">
        <v>12</v>
      </c>
      <c r="G32" s="11" t="str">
        <f t="shared" si="0"/>
        <v>↓</v>
      </c>
      <c r="H32" s="20" t="s">
        <v>321</v>
      </c>
    </row>
    <row r="33" spans="1:8" ht="191.25" x14ac:dyDescent="0.2">
      <c r="A33" s="24"/>
      <c r="B33" s="23"/>
      <c r="C33" s="17" t="s">
        <v>52</v>
      </c>
      <c r="D33" s="18" t="s">
        <v>308</v>
      </c>
      <c r="E33" s="19">
        <v>12</v>
      </c>
      <c r="F33" s="19">
        <v>34</v>
      </c>
      <c r="G33" s="11" t="str">
        <f t="shared" si="0"/>
        <v>↑</v>
      </c>
      <c r="H33" s="20" t="s">
        <v>348</v>
      </c>
    </row>
    <row r="34" spans="1:8" ht="51" x14ac:dyDescent="0.2">
      <c r="A34" s="16" t="s">
        <v>230</v>
      </c>
      <c r="B34" s="17" t="s">
        <v>53</v>
      </c>
      <c r="C34" s="17" t="s">
        <v>54</v>
      </c>
      <c r="D34" s="18" t="s">
        <v>308</v>
      </c>
      <c r="E34" s="19">
        <v>1</v>
      </c>
      <c r="F34" s="19">
        <v>0</v>
      </c>
      <c r="G34" s="11" t="str">
        <f t="shared" si="0"/>
        <v>↓</v>
      </c>
      <c r="H34" s="20" t="s">
        <v>349</v>
      </c>
    </row>
    <row r="35" spans="1:8" ht="51" x14ac:dyDescent="0.2">
      <c r="A35" s="16" t="s">
        <v>231</v>
      </c>
      <c r="B35" s="17" t="s">
        <v>55</v>
      </c>
      <c r="C35" s="17" t="s">
        <v>56</v>
      </c>
      <c r="D35" s="18" t="s">
        <v>314</v>
      </c>
      <c r="E35" s="19">
        <v>0</v>
      </c>
      <c r="F35" s="19">
        <v>0</v>
      </c>
      <c r="G35" s="11" t="str">
        <f t="shared" si="0"/>
        <v>○</v>
      </c>
      <c r="H35" s="20"/>
    </row>
    <row r="36" spans="1:8" ht="25.5" x14ac:dyDescent="0.2">
      <c r="A36" s="24" t="s">
        <v>232</v>
      </c>
      <c r="B36" s="23" t="s">
        <v>57</v>
      </c>
      <c r="C36" s="17" t="s">
        <v>58</v>
      </c>
      <c r="D36" s="18" t="s">
        <v>309</v>
      </c>
      <c r="E36" s="19">
        <v>18</v>
      </c>
      <c r="F36" s="19">
        <v>0</v>
      </c>
      <c r="G36" s="11" t="str">
        <f t="shared" si="0"/>
        <v>↓</v>
      </c>
      <c r="H36" s="20" t="s">
        <v>322</v>
      </c>
    </row>
    <row r="37" spans="1:8" ht="25.5" x14ac:dyDescent="0.2">
      <c r="A37" s="24"/>
      <c r="B37" s="23"/>
      <c r="C37" s="17" t="s">
        <v>16</v>
      </c>
      <c r="D37" s="18" t="s">
        <v>308</v>
      </c>
      <c r="E37" s="19">
        <v>2</v>
      </c>
      <c r="F37" s="19">
        <v>0</v>
      </c>
      <c r="G37" s="11" t="str">
        <f t="shared" si="0"/>
        <v>↓</v>
      </c>
      <c r="H37" s="20" t="s">
        <v>322</v>
      </c>
    </row>
    <row r="38" spans="1:8" x14ac:dyDescent="0.2">
      <c r="A38" s="24"/>
      <c r="B38" s="23"/>
      <c r="C38" s="17" t="s">
        <v>59</v>
      </c>
      <c r="D38" s="18" t="s">
        <v>308</v>
      </c>
      <c r="E38" s="19">
        <v>1</v>
      </c>
      <c r="F38" s="19">
        <v>0</v>
      </c>
      <c r="G38" s="11" t="str">
        <f t="shared" si="0"/>
        <v>↓</v>
      </c>
      <c r="H38" s="20" t="s">
        <v>322</v>
      </c>
    </row>
    <row r="39" spans="1:8" ht="25.5" x14ac:dyDescent="0.2">
      <c r="A39" s="24"/>
      <c r="B39" s="23"/>
      <c r="C39" s="17" t="s">
        <v>60</v>
      </c>
      <c r="D39" s="18" t="s">
        <v>308</v>
      </c>
      <c r="E39" s="19">
        <v>2</v>
      </c>
      <c r="F39" s="19">
        <v>0</v>
      </c>
      <c r="G39" s="11" t="str">
        <f t="shared" si="0"/>
        <v>↓</v>
      </c>
      <c r="H39" s="20" t="s">
        <v>322</v>
      </c>
    </row>
    <row r="40" spans="1:8" ht="76.5" x14ac:dyDescent="0.2">
      <c r="A40" s="24" t="s">
        <v>233</v>
      </c>
      <c r="B40" s="23" t="s">
        <v>61</v>
      </c>
      <c r="C40" s="17" t="s">
        <v>62</v>
      </c>
      <c r="D40" s="18" t="s">
        <v>309</v>
      </c>
      <c r="E40" s="19">
        <v>99</v>
      </c>
      <c r="F40" s="19">
        <v>99</v>
      </c>
      <c r="G40" s="11" t="str">
        <f t="shared" si="0"/>
        <v>○</v>
      </c>
      <c r="H40" s="17"/>
    </row>
    <row r="41" spans="1:8" ht="25.5" x14ac:dyDescent="0.2">
      <c r="A41" s="24"/>
      <c r="B41" s="23"/>
      <c r="C41" s="17" t="s">
        <v>38</v>
      </c>
      <c r="D41" s="18" t="s">
        <v>308</v>
      </c>
      <c r="E41" s="19">
        <v>40</v>
      </c>
      <c r="F41" s="19">
        <v>28</v>
      </c>
      <c r="G41" s="11" t="str">
        <f t="shared" si="0"/>
        <v>↓</v>
      </c>
      <c r="H41" s="17"/>
    </row>
    <row r="42" spans="1:8" ht="38.25" x14ac:dyDescent="0.2">
      <c r="A42" s="16" t="s">
        <v>234</v>
      </c>
      <c r="B42" s="17" t="s">
        <v>63</v>
      </c>
      <c r="C42" s="17" t="s">
        <v>12</v>
      </c>
      <c r="D42" s="18" t="s">
        <v>309</v>
      </c>
      <c r="E42" s="19">
        <v>25</v>
      </c>
      <c r="F42" s="19">
        <v>25</v>
      </c>
      <c r="G42" s="11" t="str">
        <f t="shared" si="0"/>
        <v>○</v>
      </c>
      <c r="H42" s="17"/>
    </row>
    <row r="43" spans="1:8" ht="38.25" x14ac:dyDescent="0.2">
      <c r="A43" s="16" t="s">
        <v>235</v>
      </c>
      <c r="B43" s="17" t="s">
        <v>64</v>
      </c>
      <c r="C43" s="17" t="s">
        <v>65</v>
      </c>
      <c r="D43" s="18" t="s">
        <v>308</v>
      </c>
      <c r="E43" s="19">
        <v>134</v>
      </c>
      <c r="F43" s="19">
        <v>144</v>
      </c>
      <c r="G43" s="11" t="str">
        <f t="shared" si="0"/>
        <v>↑</v>
      </c>
      <c r="H43" s="17"/>
    </row>
    <row r="44" spans="1:8" ht="63.75" x14ac:dyDescent="0.2">
      <c r="A44" s="16" t="s">
        <v>236</v>
      </c>
      <c r="B44" s="17" t="s">
        <v>350</v>
      </c>
      <c r="C44" s="17" t="s">
        <v>351</v>
      </c>
      <c r="D44" s="18" t="s">
        <v>312</v>
      </c>
      <c r="E44" s="19">
        <v>2</v>
      </c>
      <c r="F44" s="19">
        <v>2.9910000000000001</v>
      </c>
      <c r="G44" s="11" t="str">
        <f t="shared" si="0"/>
        <v>↑</v>
      </c>
      <c r="H44" s="20"/>
    </row>
    <row r="45" spans="1:8" ht="25.5" x14ac:dyDescent="0.2">
      <c r="A45" s="24" t="s">
        <v>237</v>
      </c>
      <c r="B45" s="23" t="s">
        <v>66</v>
      </c>
      <c r="C45" s="17" t="s">
        <v>12</v>
      </c>
      <c r="D45" s="18" t="s">
        <v>309</v>
      </c>
      <c r="E45" s="19">
        <v>28</v>
      </c>
      <c r="F45" s="19">
        <v>0</v>
      </c>
      <c r="G45" s="11" t="str">
        <f t="shared" si="0"/>
        <v>↓</v>
      </c>
      <c r="H45" s="20" t="s">
        <v>322</v>
      </c>
    </row>
    <row r="46" spans="1:8" ht="25.5" x14ac:dyDescent="0.2">
      <c r="A46" s="24"/>
      <c r="B46" s="23"/>
      <c r="C46" s="17" t="s">
        <v>67</v>
      </c>
      <c r="D46" s="18" t="s">
        <v>312</v>
      </c>
      <c r="E46" s="19">
        <v>0</v>
      </c>
      <c r="F46" s="19">
        <v>0</v>
      </c>
      <c r="G46" s="11" t="str">
        <f t="shared" si="0"/>
        <v>○</v>
      </c>
      <c r="H46" s="17"/>
    </row>
    <row r="47" spans="1:8" ht="38.25" x14ac:dyDescent="0.2">
      <c r="A47" s="16" t="s">
        <v>238</v>
      </c>
      <c r="B47" s="17" t="s">
        <v>68</v>
      </c>
      <c r="C47" s="17" t="s">
        <v>12</v>
      </c>
      <c r="D47" s="18" t="s">
        <v>309</v>
      </c>
      <c r="E47" s="19">
        <v>10</v>
      </c>
      <c r="F47" s="19">
        <v>0</v>
      </c>
      <c r="G47" s="11" t="str">
        <f t="shared" si="0"/>
        <v>↓</v>
      </c>
      <c r="H47" s="17" t="s">
        <v>352</v>
      </c>
    </row>
    <row r="48" spans="1:8" ht="25.5" x14ac:dyDescent="0.2">
      <c r="A48" s="16" t="s">
        <v>239</v>
      </c>
      <c r="B48" s="17" t="s">
        <v>69</v>
      </c>
      <c r="C48" s="17" t="s">
        <v>12</v>
      </c>
      <c r="D48" s="18" t="s">
        <v>309</v>
      </c>
      <c r="E48" s="19">
        <v>10</v>
      </c>
      <c r="F48" s="19">
        <v>10</v>
      </c>
      <c r="G48" s="11" t="str">
        <f t="shared" si="0"/>
        <v>○</v>
      </c>
      <c r="H48" s="17"/>
    </row>
    <row r="49" spans="1:8" ht="25.5" x14ac:dyDescent="0.2">
      <c r="A49" s="24" t="s">
        <v>240</v>
      </c>
      <c r="B49" s="23" t="s">
        <v>70</v>
      </c>
      <c r="C49" s="17" t="s">
        <v>71</v>
      </c>
      <c r="D49" s="18" t="s">
        <v>308</v>
      </c>
      <c r="E49" s="19">
        <v>3</v>
      </c>
      <c r="F49" s="19">
        <v>0</v>
      </c>
      <c r="G49" s="11" t="str">
        <f t="shared" si="0"/>
        <v>↓</v>
      </c>
      <c r="H49" s="20" t="s">
        <v>323</v>
      </c>
    </row>
    <row r="50" spans="1:8" x14ac:dyDescent="0.2">
      <c r="A50" s="24"/>
      <c r="B50" s="23"/>
      <c r="C50" s="17" t="s">
        <v>14</v>
      </c>
      <c r="D50" s="18" t="s">
        <v>308</v>
      </c>
      <c r="E50" s="19">
        <v>1000</v>
      </c>
      <c r="F50" s="19">
        <v>0</v>
      </c>
      <c r="G50" s="11" t="str">
        <f t="shared" si="0"/>
        <v>↓</v>
      </c>
      <c r="H50" s="20" t="s">
        <v>323</v>
      </c>
    </row>
    <row r="51" spans="1:8" ht="25.5" x14ac:dyDescent="0.2">
      <c r="A51" s="24"/>
      <c r="B51" s="23"/>
      <c r="C51" s="17" t="s">
        <v>72</v>
      </c>
      <c r="D51" s="18" t="s">
        <v>308</v>
      </c>
      <c r="E51" s="19">
        <v>1</v>
      </c>
      <c r="F51" s="19">
        <v>0</v>
      </c>
      <c r="G51" s="11" t="str">
        <f t="shared" si="0"/>
        <v>↓</v>
      </c>
      <c r="H51" s="17"/>
    </row>
    <row r="52" spans="1:8" ht="25.5" x14ac:dyDescent="0.2">
      <c r="A52" s="24" t="s">
        <v>241</v>
      </c>
      <c r="B52" s="23" t="s">
        <v>73</v>
      </c>
      <c r="C52" s="17" t="s">
        <v>74</v>
      </c>
      <c r="D52" s="18" t="s">
        <v>308</v>
      </c>
      <c r="E52" s="19">
        <v>6100</v>
      </c>
      <c r="F52" s="19">
        <v>6212</v>
      </c>
      <c r="G52" s="11" t="str">
        <f t="shared" si="0"/>
        <v>↑</v>
      </c>
      <c r="H52" s="17"/>
    </row>
    <row r="53" spans="1:8" ht="25.5" x14ac:dyDescent="0.2">
      <c r="A53" s="24"/>
      <c r="B53" s="23"/>
      <c r="C53" s="17" t="s">
        <v>75</v>
      </c>
      <c r="D53" s="18" t="s">
        <v>313</v>
      </c>
      <c r="E53" s="19">
        <v>9000000</v>
      </c>
      <c r="F53" s="19">
        <v>6650909</v>
      </c>
      <c r="G53" s="11" t="str">
        <f t="shared" si="0"/>
        <v>↓</v>
      </c>
      <c r="H53" s="17"/>
    </row>
    <row r="54" spans="1:8" ht="25.5" x14ac:dyDescent="0.2">
      <c r="A54" s="24"/>
      <c r="B54" s="23"/>
      <c r="C54" s="17" t="s">
        <v>76</v>
      </c>
      <c r="D54" s="18" t="s">
        <v>10</v>
      </c>
      <c r="E54" s="19">
        <v>0.36</v>
      </c>
      <c r="F54" s="19">
        <v>0</v>
      </c>
      <c r="G54" s="11" t="str">
        <f t="shared" si="0"/>
        <v>↓</v>
      </c>
      <c r="H54" s="17"/>
    </row>
    <row r="55" spans="1:8" ht="51" x14ac:dyDescent="0.2">
      <c r="A55" s="16" t="s">
        <v>242</v>
      </c>
      <c r="B55" s="17" t="s">
        <v>77</v>
      </c>
      <c r="C55" s="17" t="s">
        <v>78</v>
      </c>
      <c r="D55" s="18" t="s">
        <v>309</v>
      </c>
      <c r="E55" s="19">
        <v>75</v>
      </c>
      <c r="F55" s="19">
        <v>85</v>
      </c>
      <c r="G55" s="11" t="str">
        <f t="shared" si="0"/>
        <v>↑</v>
      </c>
      <c r="H55" s="17"/>
    </row>
    <row r="56" spans="1:8" ht="38.25" x14ac:dyDescent="0.2">
      <c r="A56" s="24" t="s">
        <v>243</v>
      </c>
      <c r="B56" s="23" t="s">
        <v>79</v>
      </c>
      <c r="C56" s="17" t="s">
        <v>80</v>
      </c>
      <c r="D56" s="18" t="s">
        <v>308</v>
      </c>
      <c r="E56" s="19">
        <v>11</v>
      </c>
      <c r="F56" s="19">
        <v>11</v>
      </c>
      <c r="G56" s="11" t="str">
        <f t="shared" si="0"/>
        <v>○</v>
      </c>
      <c r="H56" s="17"/>
    </row>
    <row r="57" spans="1:8" ht="38.25" x14ac:dyDescent="0.2">
      <c r="A57" s="24"/>
      <c r="B57" s="23"/>
      <c r="C57" s="17" t="s">
        <v>81</v>
      </c>
      <c r="D57" s="18" t="s">
        <v>309</v>
      </c>
      <c r="E57" s="19">
        <v>100</v>
      </c>
      <c r="F57" s="19">
        <v>0</v>
      </c>
      <c r="G57" s="11" t="str">
        <f t="shared" si="0"/>
        <v>↓</v>
      </c>
      <c r="H57" s="17"/>
    </row>
    <row r="58" spans="1:8" ht="25.5" x14ac:dyDescent="0.2">
      <c r="A58" s="24"/>
      <c r="B58" s="23"/>
      <c r="C58" s="17" t="s">
        <v>82</v>
      </c>
      <c r="D58" s="18" t="s">
        <v>308</v>
      </c>
      <c r="E58" s="19">
        <v>0</v>
      </c>
      <c r="F58" s="19">
        <v>0</v>
      </c>
      <c r="G58" s="11" t="str">
        <f t="shared" si="0"/>
        <v>○</v>
      </c>
      <c r="H58" s="17"/>
    </row>
    <row r="59" spans="1:8" ht="38.25" x14ac:dyDescent="0.2">
      <c r="A59" s="16" t="s">
        <v>244</v>
      </c>
      <c r="B59" s="17" t="s">
        <v>83</v>
      </c>
      <c r="C59" s="17" t="s">
        <v>84</v>
      </c>
      <c r="D59" s="18" t="s">
        <v>309</v>
      </c>
      <c r="E59" s="19">
        <v>10</v>
      </c>
      <c r="F59" s="19">
        <v>10</v>
      </c>
      <c r="G59" s="11" t="str">
        <f t="shared" si="0"/>
        <v>○</v>
      </c>
      <c r="H59" s="17"/>
    </row>
    <row r="60" spans="1:8" ht="51" x14ac:dyDescent="0.2">
      <c r="A60" s="16" t="s">
        <v>245</v>
      </c>
      <c r="B60" s="17" t="s">
        <v>85</v>
      </c>
      <c r="C60" s="17" t="s">
        <v>86</v>
      </c>
      <c r="D60" s="18" t="s">
        <v>309</v>
      </c>
      <c r="E60" s="19">
        <v>0</v>
      </c>
      <c r="F60" s="19">
        <v>0</v>
      </c>
      <c r="G60" s="11" t="str">
        <f t="shared" si="0"/>
        <v>○</v>
      </c>
      <c r="H60" s="17"/>
    </row>
    <row r="61" spans="1:8" ht="38.25" x14ac:dyDescent="0.2">
      <c r="A61" s="16" t="s">
        <v>246</v>
      </c>
      <c r="B61" s="17" t="s">
        <v>87</v>
      </c>
      <c r="C61" s="17" t="s">
        <v>88</v>
      </c>
      <c r="D61" s="18" t="s">
        <v>308</v>
      </c>
      <c r="E61" s="19">
        <v>11</v>
      </c>
      <c r="F61" s="19">
        <v>11</v>
      </c>
      <c r="G61" s="11" t="str">
        <f t="shared" si="0"/>
        <v>○</v>
      </c>
      <c r="H61" s="17"/>
    </row>
    <row r="62" spans="1:8" ht="25.5" x14ac:dyDescent="0.2">
      <c r="A62" s="16" t="s">
        <v>247</v>
      </c>
      <c r="B62" s="17" t="s">
        <v>89</v>
      </c>
      <c r="C62" s="17" t="s">
        <v>90</v>
      </c>
      <c r="D62" s="18" t="s">
        <v>316</v>
      </c>
      <c r="E62" s="19">
        <v>750000</v>
      </c>
      <c r="F62" s="19">
        <v>798900</v>
      </c>
      <c r="G62" s="11" t="str">
        <f t="shared" si="0"/>
        <v>↑</v>
      </c>
      <c r="H62" s="17"/>
    </row>
    <row r="63" spans="1:8" ht="25.5" x14ac:dyDescent="0.2">
      <c r="A63" s="24" t="s">
        <v>248</v>
      </c>
      <c r="B63" s="23" t="s">
        <v>91</v>
      </c>
      <c r="C63" s="17" t="s">
        <v>92</v>
      </c>
      <c r="D63" s="18" t="s">
        <v>308</v>
      </c>
      <c r="E63" s="19">
        <v>10</v>
      </c>
      <c r="F63" s="19">
        <v>10</v>
      </c>
      <c r="G63" s="11" t="str">
        <f t="shared" si="0"/>
        <v>○</v>
      </c>
      <c r="H63" s="17"/>
    </row>
    <row r="64" spans="1:8" ht="25.5" x14ac:dyDescent="0.2">
      <c r="A64" s="24"/>
      <c r="B64" s="23"/>
      <c r="C64" s="17" t="s">
        <v>90</v>
      </c>
      <c r="D64" s="18" t="s">
        <v>316</v>
      </c>
      <c r="E64" s="19">
        <v>450000</v>
      </c>
      <c r="F64" s="19">
        <v>395270</v>
      </c>
      <c r="G64" s="11" t="str">
        <f t="shared" si="0"/>
        <v>↓</v>
      </c>
      <c r="H64" s="17"/>
    </row>
    <row r="65" spans="1:8" ht="38.25" x14ac:dyDescent="0.2">
      <c r="A65" s="16" t="s">
        <v>249</v>
      </c>
      <c r="B65" s="17" t="s">
        <v>93</v>
      </c>
      <c r="C65" s="17" t="s">
        <v>12</v>
      </c>
      <c r="D65" s="18" t="s">
        <v>309</v>
      </c>
      <c r="E65" s="19">
        <v>10</v>
      </c>
      <c r="F65" s="19">
        <v>10</v>
      </c>
      <c r="G65" s="11" t="str">
        <f t="shared" si="0"/>
        <v>○</v>
      </c>
      <c r="H65" s="20" t="s">
        <v>324</v>
      </c>
    </row>
    <row r="66" spans="1:8" ht="38.25" x14ac:dyDescent="0.2">
      <c r="A66" s="16" t="s">
        <v>250</v>
      </c>
      <c r="B66" s="17" t="s">
        <v>94</v>
      </c>
      <c r="C66" s="17" t="s">
        <v>95</v>
      </c>
      <c r="D66" s="18" t="s">
        <v>309</v>
      </c>
      <c r="E66" s="19">
        <v>18</v>
      </c>
      <c r="F66" s="19">
        <v>18</v>
      </c>
      <c r="G66" s="11" t="str">
        <f t="shared" si="0"/>
        <v>○</v>
      </c>
      <c r="H66" s="20"/>
    </row>
    <row r="67" spans="1:8" ht="25.5" x14ac:dyDescent="0.2">
      <c r="A67" s="16" t="s">
        <v>251</v>
      </c>
      <c r="B67" s="17" t="s">
        <v>96</v>
      </c>
      <c r="C67" s="17" t="s">
        <v>97</v>
      </c>
      <c r="D67" s="18" t="s">
        <v>316</v>
      </c>
      <c r="E67" s="19">
        <v>35000</v>
      </c>
      <c r="F67" s="19">
        <v>44485</v>
      </c>
      <c r="G67" s="11" t="str">
        <f t="shared" si="0"/>
        <v>↑</v>
      </c>
      <c r="H67" s="17"/>
    </row>
    <row r="68" spans="1:8" ht="25.5" x14ac:dyDescent="0.2">
      <c r="A68" s="16" t="s">
        <v>252</v>
      </c>
      <c r="B68" s="17" t="s">
        <v>98</v>
      </c>
      <c r="C68" s="17" t="s">
        <v>99</v>
      </c>
      <c r="D68" s="18" t="s">
        <v>316</v>
      </c>
      <c r="E68" s="19">
        <v>31400</v>
      </c>
      <c r="F68" s="19">
        <v>31400</v>
      </c>
      <c r="G68" s="11" t="str">
        <f t="shared" si="0"/>
        <v>○</v>
      </c>
      <c r="H68" s="17"/>
    </row>
    <row r="69" spans="1:8" ht="51" x14ac:dyDescent="0.2">
      <c r="A69" s="16" t="s">
        <v>253</v>
      </c>
      <c r="B69" s="17" t="s">
        <v>100</v>
      </c>
      <c r="C69" s="17" t="s">
        <v>101</v>
      </c>
      <c r="D69" s="18" t="s">
        <v>308</v>
      </c>
      <c r="E69" s="19">
        <v>6</v>
      </c>
      <c r="F69" s="19">
        <v>6</v>
      </c>
      <c r="G69" s="11" t="str">
        <f t="shared" si="0"/>
        <v>○</v>
      </c>
      <c r="H69" s="17"/>
    </row>
    <row r="70" spans="1:8" ht="63.75" x14ac:dyDescent="0.2">
      <c r="A70" s="24" t="s">
        <v>254</v>
      </c>
      <c r="B70" s="23" t="s">
        <v>102</v>
      </c>
      <c r="C70" s="17" t="s">
        <v>353</v>
      </c>
      <c r="D70" s="18" t="s">
        <v>309</v>
      </c>
      <c r="E70" s="19">
        <v>63</v>
      </c>
      <c r="F70" s="19">
        <v>62.7</v>
      </c>
      <c r="G70" s="11" t="str">
        <f t="shared" si="0"/>
        <v>↓</v>
      </c>
      <c r="H70" s="17"/>
    </row>
    <row r="71" spans="1:8" ht="38.25" x14ac:dyDescent="0.2">
      <c r="A71" s="24"/>
      <c r="B71" s="23"/>
      <c r="C71" s="17" t="s">
        <v>103</v>
      </c>
      <c r="D71" s="18" t="s">
        <v>308</v>
      </c>
      <c r="E71" s="19">
        <v>2000</v>
      </c>
      <c r="F71" s="19">
        <v>1935</v>
      </c>
      <c r="G71" s="11" t="str">
        <f t="shared" si="0"/>
        <v>↓</v>
      </c>
      <c r="H71" s="17"/>
    </row>
    <row r="72" spans="1:8" ht="38.25" x14ac:dyDescent="0.2">
      <c r="A72" s="16" t="s">
        <v>255</v>
      </c>
      <c r="B72" s="17" t="s">
        <v>104</v>
      </c>
      <c r="C72" s="17" t="s">
        <v>105</v>
      </c>
      <c r="D72" s="18" t="s">
        <v>309</v>
      </c>
      <c r="E72" s="19">
        <v>8</v>
      </c>
      <c r="F72" s="19">
        <v>14.22</v>
      </c>
      <c r="G72" s="11" t="str">
        <f t="shared" si="0"/>
        <v>↑</v>
      </c>
      <c r="H72" s="17"/>
    </row>
    <row r="73" spans="1:8" ht="38.25" x14ac:dyDescent="0.2">
      <c r="A73" s="16" t="s">
        <v>256</v>
      </c>
      <c r="B73" s="17" t="s">
        <v>106</v>
      </c>
      <c r="C73" s="17" t="s">
        <v>107</v>
      </c>
      <c r="D73" s="18" t="s">
        <v>10</v>
      </c>
      <c r="E73" s="19">
        <v>2650</v>
      </c>
      <c r="F73" s="19">
        <v>1528.3</v>
      </c>
      <c r="G73" s="11" t="str">
        <f t="shared" si="0"/>
        <v>↓</v>
      </c>
      <c r="H73" s="17"/>
    </row>
    <row r="74" spans="1:8" ht="26.65" customHeight="1" x14ac:dyDescent="0.2">
      <c r="A74" s="24" t="s">
        <v>257</v>
      </c>
      <c r="B74" s="23" t="s">
        <v>108</v>
      </c>
      <c r="C74" s="17" t="s">
        <v>12</v>
      </c>
      <c r="D74" s="18" t="s">
        <v>309</v>
      </c>
      <c r="E74" s="19">
        <v>17</v>
      </c>
      <c r="F74" s="19">
        <v>7</v>
      </c>
      <c r="G74" s="11" t="str">
        <f t="shared" ref="G74:G137" si="1">IF(E74=F74,"○",IF(F74&gt;E74,"↑","↓"))</f>
        <v>↓</v>
      </c>
      <c r="H74" s="20" t="s">
        <v>325</v>
      </c>
    </row>
    <row r="75" spans="1:8" ht="25.9" customHeight="1" x14ac:dyDescent="0.2">
      <c r="A75" s="24"/>
      <c r="B75" s="23"/>
      <c r="C75" s="17" t="s">
        <v>109</v>
      </c>
      <c r="D75" s="18" t="s">
        <v>312</v>
      </c>
      <c r="E75" s="19">
        <v>7.4850000000000003</v>
      </c>
      <c r="F75" s="19">
        <v>7.4850000000000003</v>
      </c>
      <c r="G75" s="11" t="str">
        <f t="shared" si="1"/>
        <v>○</v>
      </c>
      <c r="H75" s="20"/>
    </row>
    <row r="76" spans="1:8" ht="25.5" x14ac:dyDescent="0.2">
      <c r="A76" s="16" t="s">
        <v>258</v>
      </c>
      <c r="B76" s="17" t="s">
        <v>110</v>
      </c>
      <c r="C76" s="17" t="s">
        <v>111</v>
      </c>
      <c r="D76" s="18" t="s">
        <v>308</v>
      </c>
      <c r="E76" s="19">
        <v>4</v>
      </c>
      <c r="F76" s="19">
        <v>2</v>
      </c>
      <c r="G76" s="11" t="str">
        <f t="shared" si="1"/>
        <v>↓</v>
      </c>
      <c r="H76" s="20"/>
    </row>
    <row r="77" spans="1:8" ht="25.5" x14ac:dyDescent="0.2">
      <c r="A77" s="16" t="s">
        <v>112</v>
      </c>
      <c r="B77" s="17" t="s">
        <v>113</v>
      </c>
      <c r="C77" s="17" t="s">
        <v>12</v>
      </c>
      <c r="D77" s="18" t="s">
        <v>309</v>
      </c>
      <c r="E77" s="19">
        <v>0</v>
      </c>
      <c r="F77" s="19">
        <v>0</v>
      </c>
      <c r="G77" s="11" t="str">
        <f t="shared" si="1"/>
        <v>○</v>
      </c>
      <c r="H77" s="20" t="s">
        <v>326</v>
      </c>
    </row>
    <row r="78" spans="1:8" ht="76.5" x14ac:dyDescent="0.2">
      <c r="A78" s="16" t="s">
        <v>114</v>
      </c>
      <c r="B78" s="17" t="s">
        <v>115</v>
      </c>
      <c r="C78" s="17" t="s">
        <v>12</v>
      </c>
      <c r="D78" s="18" t="s">
        <v>309</v>
      </c>
      <c r="E78" s="19">
        <v>35</v>
      </c>
      <c r="F78" s="19">
        <v>45</v>
      </c>
      <c r="G78" s="11" t="str">
        <f t="shared" si="1"/>
        <v>↑</v>
      </c>
      <c r="H78" s="17"/>
    </row>
    <row r="79" spans="1:8" ht="38.25" x14ac:dyDescent="0.2">
      <c r="A79" s="16" t="s">
        <v>259</v>
      </c>
      <c r="B79" s="17" t="s">
        <v>116</v>
      </c>
      <c r="C79" s="17" t="s">
        <v>12</v>
      </c>
      <c r="D79" s="18" t="s">
        <v>309</v>
      </c>
      <c r="E79" s="19">
        <v>50</v>
      </c>
      <c r="F79" s="19">
        <v>50</v>
      </c>
      <c r="G79" s="11" t="str">
        <f t="shared" si="1"/>
        <v>○</v>
      </c>
      <c r="H79" s="17"/>
    </row>
    <row r="80" spans="1:8" ht="25.5" x14ac:dyDescent="0.2">
      <c r="A80" s="24" t="s">
        <v>260</v>
      </c>
      <c r="B80" s="23" t="s">
        <v>117</v>
      </c>
      <c r="C80" s="17" t="s">
        <v>12</v>
      </c>
      <c r="D80" s="18" t="s">
        <v>309</v>
      </c>
      <c r="E80" s="19">
        <v>60</v>
      </c>
      <c r="F80" s="19">
        <v>60</v>
      </c>
      <c r="G80" s="11" t="str">
        <f t="shared" si="1"/>
        <v>○</v>
      </c>
      <c r="H80" s="17"/>
    </row>
    <row r="81" spans="1:8" ht="25.5" x14ac:dyDescent="0.2">
      <c r="A81" s="24"/>
      <c r="B81" s="23"/>
      <c r="C81" s="17" t="s">
        <v>118</v>
      </c>
      <c r="D81" s="18" t="s">
        <v>308</v>
      </c>
      <c r="E81" s="19">
        <v>0</v>
      </c>
      <c r="F81" s="19">
        <v>0</v>
      </c>
      <c r="G81" s="11" t="str">
        <f t="shared" si="1"/>
        <v>○</v>
      </c>
      <c r="H81" s="17"/>
    </row>
    <row r="82" spans="1:8" ht="25.5" x14ac:dyDescent="0.2">
      <c r="A82" s="24" t="s">
        <v>261</v>
      </c>
      <c r="B82" s="23" t="s">
        <v>119</v>
      </c>
      <c r="C82" s="17" t="s">
        <v>12</v>
      </c>
      <c r="D82" s="18" t="s">
        <v>309</v>
      </c>
      <c r="E82" s="19">
        <v>60</v>
      </c>
      <c r="F82" s="19">
        <v>50</v>
      </c>
      <c r="G82" s="11" t="str">
        <f t="shared" si="1"/>
        <v>↓</v>
      </c>
      <c r="H82" s="17"/>
    </row>
    <row r="83" spans="1:8" ht="25.5" x14ac:dyDescent="0.2">
      <c r="A83" s="24"/>
      <c r="B83" s="23"/>
      <c r="C83" s="17" t="s">
        <v>118</v>
      </c>
      <c r="D83" s="18" t="s">
        <v>308</v>
      </c>
      <c r="E83" s="19">
        <v>0</v>
      </c>
      <c r="F83" s="19">
        <v>0</v>
      </c>
      <c r="G83" s="11" t="str">
        <f t="shared" si="1"/>
        <v>○</v>
      </c>
      <c r="H83" s="17"/>
    </row>
    <row r="84" spans="1:8" ht="25.5" x14ac:dyDescent="0.2">
      <c r="A84" s="24" t="s">
        <v>262</v>
      </c>
      <c r="B84" s="23" t="s">
        <v>120</v>
      </c>
      <c r="C84" s="17" t="s">
        <v>121</v>
      </c>
      <c r="D84" s="18" t="s">
        <v>311</v>
      </c>
      <c r="E84" s="19">
        <v>1000</v>
      </c>
      <c r="F84" s="19">
        <v>1000</v>
      </c>
      <c r="G84" s="11" t="str">
        <f t="shared" si="1"/>
        <v>○</v>
      </c>
      <c r="H84" s="17"/>
    </row>
    <row r="85" spans="1:8" ht="51" x14ac:dyDescent="0.2">
      <c r="A85" s="24"/>
      <c r="B85" s="23"/>
      <c r="C85" s="17" t="s">
        <v>122</v>
      </c>
      <c r="D85" s="18" t="s">
        <v>309</v>
      </c>
      <c r="E85" s="19">
        <v>30</v>
      </c>
      <c r="F85" s="19">
        <v>30</v>
      </c>
      <c r="G85" s="11" t="str">
        <f t="shared" si="1"/>
        <v>○</v>
      </c>
      <c r="H85" s="17"/>
    </row>
    <row r="86" spans="1:8" ht="38.25" x14ac:dyDescent="0.2">
      <c r="A86" s="24"/>
      <c r="B86" s="23"/>
      <c r="C86" s="17" t="s">
        <v>123</v>
      </c>
      <c r="D86" s="18" t="s">
        <v>309</v>
      </c>
      <c r="E86" s="19">
        <v>100</v>
      </c>
      <c r="F86" s="19">
        <v>100</v>
      </c>
      <c r="G86" s="11" t="str">
        <f t="shared" si="1"/>
        <v>○</v>
      </c>
      <c r="H86" s="17"/>
    </row>
    <row r="87" spans="1:8" ht="38.25" x14ac:dyDescent="0.2">
      <c r="A87" s="16" t="s">
        <v>124</v>
      </c>
      <c r="B87" s="17" t="s">
        <v>125</v>
      </c>
      <c r="C87" s="17" t="s">
        <v>126</v>
      </c>
      <c r="D87" s="18" t="s">
        <v>10</v>
      </c>
      <c r="E87" s="19">
        <v>14050000</v>
      </c>
      <c r="F87" s="19">
        <v>7879412.3200000003</v>
      </c>
      <c r="G87" s="11" t="str">
        <f t="shared" si="1"/>
        <v>↓</v>
      </c>
      <c r="H87" s="20" t="s">
        <v>327</v>
      </c>
    </row>
    <row r="88" spans="1:8" ht="38.25" x14ac:dyDescent="0.2">
      <c r="A88" s="24" t="s">
        <v>263</v>
      </c>
      <c r="B88" s="23" t="s">
        <v>127</v>
      </c>
      <c r="C88" s="17" t="s">
        <v>128</v>
      </c>
      <c r="D88" s="18" t="s">
        <v>308</v>
      </c>
      <c r="E88" s="19">
        <v>4</v>
      </c>
      <c r="F88" s="19">
        <v>4</v>
      </c>
      <c r="G88" s="11" t="str">
        <f t="shared" si="1"/>
        <v>○</v>
      </c>
      <c r="H88" s="20"/>
    </row>
    <row r="89" spans="1:8" ht="25.5" x14ac:dyDescent="0.2">
      <c r="A89" s="24"/>
      <c r="B89" s="23"/>
      <c r="C89" s="17" t="s">
        <v>12</v>
      </c>
      <c r="D89" s="18" t="s">
        <v>309</v>
      </c>
      <c r="E89" s="19">
        <v>20</v>
      </c>
      <c r="F89" s="19">
        <v>20</v>
      </c>
      <c r="G89" s="11" t="str">
        <f t="shared" si="1"/>
        <v>○</v>
      </c>
      <c r="H89" s="20"/>
    </row>
    <row r="90" spans="1:8" ht="51" x14ac:dyDescent="0.2">
      <c r="A90" s="16" t="s">
        <v>264</v>
      </c>
      <c r="B90" s="17" t="s">
        <v>129</v>
      </c>
      <c r="C90" s="17" t="s">
        <v>130</v>
      </c>
      <c r="D90" s="18" t="s">
        <v>309</v>
      </c>
      <c r="E90" s="19">
        <v>5</v>
      </c>
      <c r="F90" s="19">
        <v>-3.3</v>
      </c>
      <c r="G90" s="11" t="str">
        <f t="shared" si="1"/>
        <v>↓</v>
      </c>
      <c r="H90" s="20" t="s">
        <v>328</v>
      </c>
    </row>
    <row r="91" spans="1:8" ht="63.75" x14ac:dyDescent="0.2">
      <c r="A91" s="16" t="s">
        <v>265</v>
      </c>
      <c r="B91" s="17" t="s">
        <v>131</v>
      </c>
      <c r="C91" s="17" t="s">
        <v>132</v>
      </c>
      <c r="D91" s="18" t="s">
        <v>308</v>
      </c>
      <c r="E91" s="19">
        <v>1</v>
      </c>
      <c r="F91" s="19">
        <v>0</v>
      </c>
      <c r="G91" s="11" t="str">
        <f t="shared" si="1"/>
        <v>↓</v>
      </c>
      <c r="H91" s="20"/>
    </row>
    <row r="92" spans="1:8" ht="25.5" x14ac:dyDescent="0.2">
      <c r="A92" s="16" t="s">
        <v>266</v>
      </c>
      <c r="B92" s="17" t="s">
        <v>133</v>
      </c>
      <c r="C92" s="17" t="s">
        <v>12</v>
      </c>
      <c r="D92" s="18" t="s">
        <v>309</v>
      </c>
      <c r="E92" s="19">
        <v>100</v>
      </c>
      <c r="F92" s="19">
        <v>0</v>
      </c>
      <c r="G92" s="11" t="str">
        <f t="shared" si="1"/>
        <v>↓</v>
      </c>
      <c r="H92" s="20"/>
    </row>
    <row r="93" spans="1:8" ht="34.5" customHeight="1" x14ac:dyDescent="0.2">
      <c r="A93" s="24" t="s">
        <v>267</v>
      </c>
      <c r="B93" s="23" t="s">
        <v>354</v>
      </c>
      <c r="C93" s="17" t="s">
        <v>15</v>
      </c>
      <c r="D93" s="18" t="s">
        <v>308</v>
      </c>
      <c r="E93" s="19">
        <v>2</v>
      </c>
      <c r="F93" s="19">
        <v>2</v>
      </c>
      <c r="G93" s="11" t="str">
        <f t="shared" si="1"/>
        <v>○</v>
      </c>
      <c r="H93" s="20"/>
    </row>
    <row r="94" spans="1:8" ht="39.6" customHeight="1" x14ac:dyDescent="0.2">
      <c r="A94" s="24"/>
      <c r="B94" s="23"/>
      <c r="C94" s="17" t="s">
        <v>134</v>
      </c>
      <c r="D94" s="18" t="s">
        <v>308</v>
      </c>
      <c r="E94" s="19">
        <v>1</v>
      </c>
      <c r="F94" s="19">
        <v>0</v>
      </c>
      <c r="G94" s="11" t="str">
        <f t="shared" si="1"/>
        <v>↓</v>
      </c>
      <c r="H94" s="20" t="s">
        <v>329</v>
      </c>
    </row>
    <row r="95" spans="1:8" ht="25.5" x14ac:dyDescent="0.2">
      <c r="A95" s="24" t="s">
        <v>268</v>
      </c>
      <c r="B95" s="23" t="s">
        <v>135</v>
      </c>
      <c r="C95" s="17" t="s">
        <v>12</v>
      </c>
      <c r="D95" s="18" t="s">
        <v>309</v>
      </c>
      <c r="E95" s="19">
        <v>10</v>
      </c>
      <c r="F95" s="19">
        <v>50</v>
      </c>
      <c r="G95" s="11" t="str">
        <f t="shared" si="1"/>
        <v>↑</v>
      </c>
      <c r="H95" s="17"/>
    </row>
    <row r="96" spans="1:8" ht="25.5" x14ac:dyDescent="0.2">
      <c r="A96" s="24"/>
      <c r="B96" s="23"/>
      <c r="C96" s="17" t="s">
        <v>136</v>
      </c>
      <c r="D96" s="18" t="s">
        <v>312</v>
      </c>
      <c r="E96" s="19">
        <v>0</v>
      </c>
      <c r="F96" s="19">
        <v>0</v>
      </c>
      <c r="G96" s="11" t="str">
        <f t="shared" si="1"/>
        <v>○</v>
      </c>
      <c r="H96" s="17"/>
    </row>
    <row r="97" spans="1:8" ht="25.5" x14ac:dyDescent="0.2">
      <c r="A97" s="24" t="s">
        <v>269</v>
      </c>
      <c r="B97" s="23" t="s">
        <v>137</v>
      </c>
      <c r="C97" s="17" t="s">
        <v>12</v>
      </c>
      <c r="D97" s="18" t="s">
        <v>309</v>
      </c>
      <c r="E97" s="19">
        <v>53</v>
      </c>
      <c r="F97" s="19">
        <v>53</v>
      </c>
      <c r="G97" s="11" t="str">
        <f t="shared" si="1"/>
        <v>○</v>
      </c>
      <c r="H97" s="17"/>
    </row>
    <row r="98" spans="1:8" ht="25.5" x14ac:dyDescent="0.2">
      <c r="A98" s="24"/>
      <c r="B98" s="23"/>
      <c r="C98" s="17" t="s">
        <v>118</v>
      </c>
      <c r="D98" s="18" t="s">
        <v>308</v>
      </c>
      <c r="E98" s="19">
        <v>0</v>
      </c>
      <c r="F98" s="19">
        <v>0</v>
      </c>
      <c r="G98" s="11" t="str">
        <f t="shared" si="1"/>
        <v>○</v>
      </c>
      <c r="H98" s="17"/>
    </row>
    <row r="99" spans="1:8" ht="25.5" x14ac:dyDescent="0.2">
      <c r="A99" s="24" t="s">
        <v>270</v>
      </c>
      <c r="B99" s="29" t="s">
        <v>342</v>
      </c>
      <c r="C99" s="17" t="s">
        <v>11</v>
      </c>
      <c r="D99" s="18" t="s">
        <v>308</v>
      </c>
      <c r="E99" s="19">
        <v>14</v>
      </c>
      <c r="F99" s="19">
        <v>14</v>
      </c>
      <c r="G99" s="11" t="str">
        <f t="shared" si="1"/>
        <v>○</v>
      </c>
      <c r="H99" s="17"/>
    </row>
    <row r="100" spans="1:8" ht="38.25" x14ac:dyDescent="0.2">
      <c r="A100" s="24"/>
      <c r="B100" s="29"/>
      <c r="C100" s="17" t="s">
        <v>138</v>
      </c>
      <c r="D100" s="18" t="s">
        <v>309</v>
      </c>
      <c r="E100" s="19">
        <v>90</v>
      </c>
      <c r="F100" s="19">
        <v>90</v>
      </c>
      <c r="G100" s="11" t="str">
        <f t="shared" si="1"/>
        <v>○</v>
      </c>
      <c r="H100" s="17"/>
    </row>
    <row r="101" spans="1:8" ht="38.25" x14ac:dyDescent="0.2">
      <c r="A101" s="24" t="s">
        <v>271</v>
      </c>
      <c r="B101" s="29" t="s">
        <v>139</v>
      </c>
      <c r="C101" s="17" t="s">
        <v>13</v>
      </c>
      <c r="D101" s="18" t="s">
        <v>309</v>
      </c>
      <c r="E101" s="19">
        <v>12</v>
      </c>
      <c r="F101" s="19">
        <v>2</v>
      </c>
      <c r="G101" s="11" t="str">
        <f t="shared" si="1"/>
        <v>↓</v>
      </c>
      <c r="H101" s="20" t="s">
        <v>330</v>
      </c>
    </row>
    <row r="102" spans="1:8" ht="25.5" x14ac:dyDescent="0.2">
      <c r="A102" s="24"/>
      <c r="B102" s="29"/>
      <c r="C102" s="17" t="s">
        <v>140</v>
      </c>
      <c r="D102" s="18" t="s">
        <v>308</v>
      </c>
      <c r="E102" s="19">
        <v>40</v>
      </c>
      <c r="F102" s="19">
        <v>0</v>
      </c>
      <c r="G102" s="11" t="str">
        <f t="shared" si="1"/>
        <v>↓</v>
      </c>
      <c r="H102" s="20" t="s">
        <v>330</v>
      </c>
    </row>
    <row r="103" spans="1:8" ht="38.25" x14ac:dyDescent="0.2">
      <c r="A103" s="16" t="s">
        <v>272</v>
      </c>
      <c r="B103" s="21" t="s">
        <v>141</v>
      </c>
      <c r="C103" s="17" t="s">
        <v>142</v>
      </c>
      <c r="D103" s="18" t="s">
        <v>309</v>
      </c>
      <c r="E103" s="19">
        <v>10</v>
      </c>
      <c r="F103" s="19">
        <v>10</v>
      </c>
      <c r="G103" s="11" t="str">
        <f t="shared" si="1"/>
        <v>○</v>
      </c>
      <c r="H103" s="17"/>
    </row>
    <row r="104" spans="1:8" ht="25.5" x14ac:dyDescent="0.2">
      <c r="A104" s="24" t="s">
        <v>273</v>
      </c>
      <c r="B104" s="29" t="s">
        <v>143</v>
      </c>
      <c r="C104" s="17" t="s">
        <v>144</v>
      </c>
      <c r="D104" s="18" t="s">
        <v>308</v>
      </c>
      <c r="E104" s="19">
        <v>100</v>
      </c>
      <c r="F104" s="19">
        <v>100</v>
      </c>
      <c r="G104" s="11" t="str">
        <f t="shared" si="1"/>
        <v>○</v>
      </c>
      <c r="H104" s="17"/>
    </row>
    <row r="105" spans="1:8" ht="38.25" x14ac:dyDescent="0.2">
      <c r="A105" s="24"/>
      <c r="B105" s="29"/>
      <c r="C105" s="17" t="s">
        <v>145</v>
      </c>
      <c r="D105" s="18" t="s">
        <v>316</v>
      </c>
      <c r="E105" s="19">
        <v>8000</v>
      </c>
      <c r="F105" s="19">
        <v>44000</v>
      </c>
      <c r="G105" s="11" t="str">
        <f t="shared" si="1"/>
        <v>↑</v>
      </c>
      <c r="H105" s="17"/>
    </row>
    <row r="106" spans="1:8" ht="38.25" x14ac:dyDescent="0.2">
      <c r="A106" s="16" t="s">
        <v>274</v>
      </c>
      <c r="B106" s="21" t="s">
        <v>146</v>
      </c>
      <c r="C106" s="17" t="s">
        <v>147</v>
      </c>
      <c r="D106" s="18" t="s">
        <v>308</v>
      </c>
      <c r="E106" s="19">
        <v>1</v>
      </c>
      <c r="F106" s="19">
        <v>0</v>
      </c>
      <c r="G106" s="11" t="str">
        <f t="shared" si="1"/>
        <v>↓</v>
      </c>
      <c r="H106" s="20" t="s">
        <v>355</v>
      </c>
    </row>
    <row r="107" spans="1:8" ht="51" x14ac:dyDescent="0.2">
      <c r="A107" s="16" t="s">
        <v>148</v>
      </c>
      <c r="B107" s="21" t="s">
        <v>356</v>
      </c>
      <c r="C107" s="17" t="s">
        <v>149</v>
      </c>
      <c r="D107" s="18" t="s">
        <v>308</v>
      </c>
      <c r="E107" s="19">
        <v>10</v>
      </c>
      <c r="F107" s="19">
        <v>10</v>
      </c>
      <c r="G107" s="11" t="str">
        <f t="shared" si="1"/>
        <v>○</v>
      </c>
      <c r="H107" s="20"/>
    </row>
    <row r="108" spans="1:8" ht="63.75" x14ac:dyDescent="0.2">
      <c r="A108" s="16" t="s">
        <v>275</v>
      </c>
      <c r="B108" s="17" t="s">
        <v>150</v>
      </c>
      <c r="C108" s="17" t="s">
        <v>151</v>
      </c>
      <c r="D108" s="18" t="s">
        <v>311</v>
      </c>
      <c r="E108" s="19">
        <v>1000</v>
      </c>
      <c r="F108" s="19">
        <v>0</v>
      </c>
      <c r="G108" s="11" t="str">
        <f t="shared" si="1"/>
        <v>↓</v>
      </c>
      <c r="H108" s="20" t="s">
        <v>331</v>
      </c>
    </row>
    <row r="109" spans="1:8" x14ac:dyDescent="0.2">
      <c r="A109" s="24" t="s">
        <v>276</v>
      </c>
      <c r="B109" s="23" t="s">
        <v>152</v>
      </c>
      <c r="C109" s="17" t="s">
        <v>153</v>
      </c>
      <c r="D109" s="18" t="s">
        <v>308</v>
      </c>
      <c r="E109" s="19">
        <v>2</v>
      </c>
      <c r="F109" s="19">
        <v>6</v>
      </c>
      <c r="G109" s="11" t="str">
        <f t="shared" si="1"/>
        <v>↑</v>
      </c>
      <c r="H109" s="17"/>
    </row>
    <row r="110" spans="1:8" ht="38.25" x14ac:dyDescent="0.2">
      <c r="A110" s="24"/>
      <c r="B110" s="23"/>
      <c r="C110" s="17" t="s">
        <v>154</v>
      </c>
      <c r="D110" s="18" t="s">
        <v>308</v>
      </c>
      <c r="E110" s="19">
        <v>3</v>
      </c>
      <c r="F110" s="19">
        <v>3</v>
      </c>
      <c r="G110" s="11" t="str">
        <f t="shared" si="1"/>
        <v>○</v>
      </c>
      <c r="H110" s="20"/>
    </row>
    <row r="111" spans="1:8" ht="25.5" x14ac:dyDescent="0.2">
      <c r="A111" s="16" t="s">
        <v>277</v>
      </c>
      <c r="B111" s="17" t="s">
        <v>155</v>
      </c>
      <c r="C111" s="17" t="s">
        <v>156</v>
      </c>
      <c r="D111" s="18" t="s">
        <v>308</v>
      </c>
      <c r="E111" s="19">
        <v>2</v>
      </c>
      <c r="F111" s="19">
        <v>0</v>
      </c>
      <c r="G111" s="11" t="str">
        <f t="shared" si="1"/>
        <v>↓</v>
      </c>
      <c r="H111" s="20" t="s">
        <v>332</v>
      </c>
    </row>
    <row r="112" spans="1:8" ht="38.25" x14ac:dyDescent="0.2">
      <c r="A112" s="16" t="s">
        <v>278</v>
      </c>
      <c r="B112" s="17" t="s">
        <v>157</v>
      </c>
      <c r="C112" s="17" t="s">
        <v>357</v>
      </c>
      <c r="D112" s="18" t="s">
        <v>308</v>
      </c>
      <c r="E112" s="19">
        <v>0</v>
      </c>
      <c r="F112" s="19">
        <v>0</v>
      </c>
      <c r="G112" s="11" t="str">
        <f t="shared" si="1"/>
        <v>○</v>
      </c>
      <c r="H112" s="17"/>
    </row>
    <row r="113" spans="1:8" ht="63.75" x14ac:dyDescent="0.2">
      <c r="A113" s="16" t="s">
        <v>279</v>
      </c>
      <c r="B113" s="17" t="s">
        <v>358</v>
      </c>
      <c r="C113" s="17" t="s">
        <v>158</v>
      </c>
      <c r="D113" s="18" t="s">
        <v>309</v>
      </c>
      <c r="E113" s="19">
        <v>30</v>
      </c>
      <c r="F113" s="19">
        <v>25</v>
      </c>
      <c r="G113" s="11" t="str">
        <f t="shared" si="1"/>
        <v>↓</v>
      </c>
      <c r="H113" s="17"/>
    </row>
    <row r="114" spans="1:8" ht="102" x14ac:dyDescent="0.2">
      <c r="A114" s="16" t="s">
        <v>280</v>
      </c>
      <c r="B114" s="17" t="s">
        <v>159</v>
      </c>
      <c r="C114" s="17" t="s">
        <v>158</v>
      </c>
      <c r="D114" s="18" t="s">
        <v>309</v>
      </c>
      <c r="E114" s="19">
        <v>100</v>
      </c>
      <c r="F114" s="19">
        <v>100</v>
      </c>
      <c r="G114" s="11" t="str">
        <f t="shared" si="1"/>
        <v>○</v>
      </c>
      <c r="H114" s="17"/>
    </row>
    <row r="115" spans="1:8" ht="38.25" x14ac:dyDescent="0.2">
      <c r="A115" s="16" t="s">
        <v>281</v>
      </c>
      <c r="B115" s="16" t="s">
        <v>160</v>
      </c>
      <c r="C115" s="17" t="s">
        <v>161</v>
      </c>
      <c r="D115" s="18" t="s">
        <v>308</v>
      </c>
      <c r="E115" s="19">
        <v>5</v>
      </c>
      <c r="F115" s="19">
        <v>2</v>
      </c>
      <c r="G115" s="11" t="str">
        <f t="shared" si="1"/>
        <v>↓</v>
      </c>
      <c r="H115" s="20" t="s">
        <v>333</v>
      </c>
    </row>
    <row r="116" spans="1:8" ht="25.5" x14ac:dyDescent="0.2">
      <c r="A116" s="16"/>
      <c r="B116" s="16"/>
      <c r="C116" s="17" t="s">
        <v>162</v>
      </c>
      <c r="D116" s="18" t="s">
        <v>308</v>
      </c>
      <c r="E116" s="19">
        <v>5</v>
      </c>
      <c r="F116" s="19">
        <v>0</v>
      </c>
      <c r="G116" s="11" t="str">
        <f t="shared" si="1"/>
        <v>↓</v>
      </c>
      <c r="H116" s="20" t="s">
        <v>334</v>
      </c>
    </row>
    <row r="117" spans="1:8" ht="63.75" x14ac:dyDescent="0.2">
      <c r="A117" s="16" t="s">
        <v>282</v>
      </c>
      <c r="B117" s="17" t="s">
        <v>163</v>
      </c>
      <c r="C117" s="17" t="s">
        <v>164</v>
      </c>
      <c r="D117" s="18" t="s">
        <v>308</v>
      </c>
      <c r="E117" s="19">
        <v>330</v>
      </c>
      <c r="F117" s="19">
        <v>112</v>
      </c>
      <c r="G117" s="11" t="str">
        <f t="shared" si="1"/>
        <v>↓</v>
      </c>
      <c r="H117" s="20" t="s">
        <v>335</v>
      </c>
    </row>
    <row r="118" spans="1:8" ht="51" x14ac:dyDescent="0.2">
      <c r="A118" s="16" t="s">
        <v>283</v>
      </c>
      <c r="B118" s="17" t="s">
        <v>165</v>
      </c>
      <c r="C118" s="17" t="s">
        <v>166</v>
      </c>
      <c r="D118" s="18" t="s">
        <v>308</v>
      </c>
      <c r="E118" s="19">
        <v>84</v>
      </c>
      <c r="F118" s="19">
        <v>35</v>
      </c>
      <c r="G118" s="11" t="str">
        <f t="shared" si="1"/>
        <v>↓</v>
      </c>
      <c r="H118" s="20" t="s">
        <v>336</v>
      </c>
    </row>
    <row r="119" spans="1:8" ht="25.5" x14ac:dyDescent="0.2">
      <c r="A119" s="24" t="s">
        <v>284</v>
      </c>
      <c r="B119" s="23" t="s">
        <v>167</v>
      </c>
      <c r="C119" s="17" t="s">
        <v>168</v>
      </c>
      <c r="D119" s="18" t="s">
        <v>308</v>
      </c>
      <c r="E119" s="19">
        <v>2000</v>
      </c>
      <c r="F119" s="19">
        <v>3913</v>
      </c>
      <c r="G119" s="11" t="str">
        <f t="shared" si="1"/>
        <v>↑</v>
      </c>
      <c r="H119" s="17"/>
    </row>
    <row r="120" spans="1:8" ht="38.25" x14ac:dyDescent="0.2">
      <c r="A120" s="24"/>
      <c r="B120" s="23"/>
      <c r="C120" s="17" t="s">
        <v>169</v>
      </c>
      <c r="D120" s="18" t="s">
        <v>308</v>
      </c>
      <c r="E120" s="19">
        <v>4000</v>
      </c>
      <c r="F120" s="19">
        <v>3930</v>
      </c>
      <c r="G120" s="11" t="str">
        <f t="shared" si="1"/>
        <v>↓</v>
      </c>
      <c r="H120" s="17"/>
    </row>
    <row r="121" spans="1:8" ht="51" x14ac:dyDescent="0.2">
      <c r="A121" s="16" t="s">
        <v>285</v>
      </c>
      <c r="B121" s="17" t="s">
        <v>170</v>
      </c>
      <c r="C121" s="17" t="s">
        <v>171</v>
      </c>
      <c r="D121" s="18" t="s">
        <v>308</v>
      </c>
      <c r="E121" s="19">
        <v>3</v>
      </c>
      <c r="F121" s="19">
        <v>0</v>
      </c>
      <c r="G121" s="11" t="str">
        <f t="shared" si="1"/>
        <v>↓</v>
      </c>
      <c r="H121" s="20" t="s">
        <v>337</v>
      </c>
    </row>
    <row r="122" spans="1:8" ht="38.25" x14ac:dyDescent="0.2">
      <c r="A122" s="30" t="s">
        <v>286</v>
      </c>
      <c r="B122" s="30" t="s">
        <v>172</v>
      </c>
      <c r="C122" s="17" t="s">
        <v>359</v>
      </c>
      <c r="D122" s="18" t="s">
        <v>308</v>
      </c>
      <c r="E122" s="19">
        <v>1</v>
      </c>
      <c r="F122" s="19">
        <v>1</v>
      </c>
      <c r="G122" s="11" t="str">
        <f t="shared" si="1"/>
        <v>○</v>
      </c>
      <c r="H122" s="20" t="s">
        <v>338</v>
      </c>
    </row>
    <row r="123" spans="1:8" ht="178.5" x14ac:dyDescent="0.2">
      <c r="A123" s="31"/>
      <c r="B123" s="31"/>
      <c r="C123" s="17" t="s">
        <v>360</v>
      </c>
      <c r="D123" s="18" t="s">
        <v>308</v>
      </c>
      <c r="E123" s="19">
        <v>3</v>
      </c>
      <c r="F123" s="19">
        <v>6</v>
      </c>
      <c r="G123" s="11" t="str">
        <f t="shared" si="1"/>
        <v>↑</v>
      </c>
      <c r="H123" s="17" t="s">
        <v>361</v>
      </c>
    </row>
    <row r="124" spans="1:8" ht="51" x14ac:dyDescent="0.2">
      <c r="A124" s="32"/>
      <c r="B124" s="32"/>
      <c r="C124" s="17" t="s">
        <v>173</v>
      </c>
      <c r="D124" s="18" t="s">
        <v>308</v>
      </c>
      <c r="E124" s="19">
        <v>0</v>
      </c>
      <c r="F124" s="19">
        <v>0</v>
      </c>
      <c r="G124" s="11" t="str">
        <f t="shared" si="1"/>
        <v>○</v>
      </c>
      <c r="H124" s="17"/>
    </row>
    <row r="125" spans="1:8" ht="25.5" x14ac:dyDescent="0.2">
      <c r="A125" s="33"/>
      <c r="B125" s="33"/>
      <c r="C125" s="17" t="s">
        <v>17</v>
      </c>
      <c r="D125" s="18" t="s">
        <v>308</v>
      </c>
      <c r="E125" s="19">
        <v>1</v>
      </c>
      <c r="F125" s="19">
        <v>1</v>
      </c>
      <c r="G125" s="11" t="str">
        <f t="shared" si="1"/>
        <v>○</v>
      </c>
      <c r="H125" s="20" t="s">
        <v>339</v>
      </c>
    </row>
    <row r="126" spans="1:8" ht="34.15" customHeight="1" x14ac:dyDescent="0.2">
      <c r="A126" s="24" t="s">
        <v>287</v>
      </c>
      <c r="B126" s="23" t="s">
        <v>174</v>
      </c>
      <c r="C126" s="17" t="s">
        <v>12</v>
      </c>
      <c r="D126" s="18" t="s">
        <v>309</v>
      </c>
      <c r="E126" s="19">
        <v>20</v>
      </c>
      <c r="F126" s="19">
        <v>20</v>
      </c>
      <c r="G126" s="11" t="str">
        <f t="shared" si="1"/>
        <v>○</v>
      </c>
      <c r="H126" s="20"/>
    </row>
    <row r="127" spans="1:8" ht="30.4" customHeight="1" x14ac:dyDescent="0.2">
      <c r="A127" s="24"/>
      <c r="B127" s="23"/>
      <c r="C127" s="17" t="s">
        <v>175</v>
      </c>
      <c r="D127" s="18" t="s">
        <v>308</v>
      </c>
      <c r="E127" s="19">
        <v>2</v>
      </c>
      <c r="F127" s="19">
        <v>2</v>
      </c>
      <c r="G127" s="11" t="str">
        <f t="shared" si="1"/>
        <v>○</v>
      </c>
      <c r="H127" s="17"/>
    </row>
    <row r="128" spans="1:8" ht="25.5" x14ac:dyDescent="0.2">
      <c r="A128" s="24" t="s">
        <v>288</v>
      </c>
      <c r="B128" s="23" t="s">
        <v>176</v>
      </c>
      <c r="C128" s="17" t="s">
        <v>12</v>
      </c>
      <c r="D128" s="18" t="s">
        <v>309</v>
      </c>
      <c r="E128" s="19">
        <v>25</v>
      </c>
      <c r="F128" s="19">
        <v>25</v>
      </c>
      <c r="G128" s="11" t="str">
        <f t="shared" si="1"/>
        <v>○</v>
      </c>
      <c r="H128" s="17"/>
    </row>
    <row r="129" spans="1:8" ht="25.5" x14ac:dyDescent="0.2">
      <c r="A129" s="24"/>
      <c r="B129" s="23"/>
      <c r="C129" s="17" t="s">
        <v>177</v>
      </c>
      <c r="D129" s="18" t="s">
        <v>316</v>
      </c>
      <c r="E129" s="19">
        <v>0</v>
      </c>
      <c r="F129" s="19">
        <v>0</v>
      </c>
      <c r="G129" s="11" t="str">
        <f t="shared" si="1"/>
        <v>○</v>
      </c>
      <c r="H129" s="17"/>
    </row>
    <row r="130" spans="1:8" ht="127.5" x14ac:dyDescent="0.2">
      <c r="A130" s="16" t="s">
        <v>289</v>
      </c>
      <c r="B130" s="17" t="s">
        <v>178</v>
      </c>
      <c r="C130" s="17" t="s">
        <v>179</v>
      </c>
      <c r="D130" s="18" t="s">
        <v>308</v>
      </c>
      <c r="E130" s="19">
        <v>4</v>
      </c>
      <c r="F130" s="19">
        <v>4</v>
      </c>
      <c r="G130" s="11" t="str">
        <f t="shared" si="1"/>
        <v>○</v>
      </c>
      <c r="H130" s="20" t="s">
        <v>362</v>
      </c>
    </row>
    <row r="131" spans="1:8" ht="51" x14ac:dyDescent="0.2">
      <c r="A131" s="16" t="s">
        <v>290</v>
      </c>
      <c r="B131" s="17" t="s">
        <v>180</v>
      </c>
      <c r="C131" s="17" t="s">
        <v>181</v>
      </c>
      <c r="D131" s="18" t="s">
        <v>316</v>
      </c>
      <c r="E131" s="19">
        <v>32000</v>
      </c>
      <c r="F131" s="19">
        <v>55661</v>
      </c>
      <c r="G131" s="11" t="str">
        <f t="shared" si="1"/>
        <v>↑</v>
      </c>
      <c r="H131" s="20" t="s">
        <v>363</v>
      </c>
    </row>
    <row r="132" spans="1:8" ht="25.5" x14ac:dyDescent="0.2">
      <c r="A132" s="16" t="s">
        <v>291</v>
      </c>
      <c r="B132" s="17" t="s">
        <v>182</v>
      </c>
      <c r="C132" s="17" t="s">
        <v>183</v>
      </c>
      <c r="D132" s="18" t="s">
        <v>309</v>
      </c>
      <c r="E132" s="19">
        <v>70</v>
      </c>
      <c r="F132" s="19">
        <v>70</v>
      </c>
      <c r="G132" s="11" t="str">
        <f t="shared" si="1"/>
        <v>○</v>
      </c>
      <c r="H132" s="17"/>
    </row>
    <row r="133" spans="1:8" ht="38.25" x14ac:dyDescent="0.2">
      <c r="A133" s="16" t="s">
        <v>292</v>
      </c>
      <c r="B133" s="17" t="s">
        <v>184</v>
      </c>
      <c r="C133" s="17" t="s">
        <v>185</v>
      </c>
      <c r="D133" s="18" t="s">
        <v>309</v>
      </c>
      <c r="E133" s="19">
        <v>80</v>
      </c>
      <c r="F133" s="19">
        <v>80</v>
      </c>
      <c r="G133" s="11" t="str">
        <f t="shared" si="1"/>
        <v>○</v>
      </c>
      <c r="H133" s="17"/>
    </row>
    <row r="134" spans="1:8" ht="38.25" x14ac:dyDescent="0.2">
      <c r="A134" s="16" t="s">
        <v>293</v>
      </c>
      <c r="B134" s="17" t="s">
        <v>186</v>
      </c>
      <c r="C134" s="17" t="s">
        <v>187</v>
      </c>
      <c r="D134" s="18" t="s">
        <v>308</v>
      </c>
      <c r="E134" s="19">
        <v>11</v>
      </c>
      <c r="F134" s="19">
        <v>11</v>
      </c>
      <c r="G134" s="11" t="str">
        <f t="shared" si="1"/>
        <v>○</v>
      </c>
      <c r="H134" s="17"/>
    </row>
    <row r="135" spans="1:8" ht="25.5" x14ac:dyDescent="0.2">
      <c r="A135" s="24" t="s">
        <v>294</v>
      </c>
      <c r="B135" s="23" t="s">
        <v>188</v>
      </c>
      <c r="C135" s="17" t="s">
        <v>187</v>
      </c>
      <c r="D135" s="18" t="s">
        <v>308</v>
      </c>
      <c r="E135" s="19">
        <v>12</v>
      </c>
      <c r="F135" s="19">
        <v>12</v>
      </c>
      <c r="G135" s="11" t="str">
        <f t="shared" si="1"/>
        <v>○</v>
      </c>
      <c r="H135" s="17"/>
    </row>
    <row r="136" spans="1:8" ht="38.25" x14ac:dyDescent="0.2">
      <c r="A136" s="24"/>
      <c r="B136" s="23"/>
      <c r="C136" s="17" t="s">
        <v>189</v>
      </c>
      <c r="D136" s="18" t="s">
        <v>309</v>
      </c>
      <c r="E136" s="19">
        <v>100</v>
      </c>
      <c r="F136" s="19">
        <v>100</v>
      </c>
      <c r="G136" s="11" t="str">
        <f t="shared" si="1"/>
        <v>○</v>
      </c>
      <c r="H136" s="17"/>
    </row>
    <row r="137" spans="1:8" ht="25.5" x14ac:dyDescent="0.2">
      <c r="A137" s="24"/>
      <c r="B137" s="23"/>
      <c r="C137" s="17" t="s">
        <v>190</v>
      </c>
      <c r="D137" s="18" t="s">
        <v>308</v>
      </c>
      <c r="E137" s="19">
        <v>50</v>
      </c>
      <c r="F137" s="19">
        <v>185</v>
      </c>
      <c r="G137" s="11" t="str">
        <f t="shared" si="1"/>
        <v>↑</v>
      </c>
      <c r="H137" s="17"/>
    </row>
    <row r="138" spans="1:8" ht="25.5" x14ac:dyDescent="0.2">
      <c r="A138" s="24" t="s">
        <v>295</v>
      </c>
      <c r="B138" s="23" t="s">
        <v>191</v>
      </c>
      <c r="C138" s="17" t="s">
        <v>192</v>
      </c>
      <c r="D138" s="18" t="s">
        <v>316</v>
      </c>
      <c r="E138" s="19">
        <v>3687029</v>
      </c>
      <c r="F138" s="19">
        <v>3687029</v>
      </c>
      <c r="G138" s="11" t="str">
        <f t="shared" ref="G138:G158" si="2">IF(E138=F138,"○",IF(F138&gt;E138,"↑","↓"))</f>
        <v>○</v>
      </c>
      <c r="H138" s="17"/>
    </row>
    <row r="139" spans="1:8" ht="25.5" x14ac:dyDescent="0.2">
      <c r="A139" s="24"/>
      <c r="B139" s="23"/>
      <c r="C139" s="17" t="s">
        <v>193</v>
      </c>
      <c r="D139" s="18" t="s">
        <v>310</v>
      </c>
      <c r="E139" s="19">
        <v>7100</v>
      </c>
      <c r="F139" s="19">
        <v>6940</v>
      </c>
      <c r="G139" s="11" t="str">
        <f t="shared" si="2"/>
        <v>↓</v>
      </c>
      <c r="H139" s="17"/>
    </row>
    <row r="140" spans="1:8" x14ac:dyDescent="0.2">
      <c r="A140" s="24" t="s">
        <v>296</v>
      </c>
      <c r="B140" s="23" t="s">
        <v>194</v>
      </c>
      <c r="C140" s="17" t="s">
        <v>195</v>
      </c>
      <c r="D140" s="18" t="s">
        <v>308</v>
      </c>
      <c r="E140" s="19">
        <v>60</v>
      </c>
      <c r="F140" s="19">
        <v>77</v>
      </c>
      <c r="G140" s="11" t="str">
        <f t="shared" si="2"/>
        <v>↑</v>
      </c>
      <c r="H140" s="17"/>
    </row>
    <row r="141" spans="1:8" ht="25.5" x14ac:dyDescent="0.2">
      <c r="A141" s="24"/>
      <c r="B141" s="23"/>
      <c r="C141" s="17" t="s">
        <v>196</v>
      </c>
      <c r="D141" s="18" t="s">
        <v>10</v>
      </c>
      <c r="E141" s="19">
        <v>10000</v>
      </c>
      <c r="F141" s="19">
        <v>1890</v>
      </c>
      <c r="G141" s="11" t="str">
        <f t="shared" si="2"/>
        <v>↓</v>
      </c>
      <c r="H141" s="17"/>
    </row>
    <row r="142" spans="1:8" ht="25.5" x14ac:dyDescent="0.2">
      <c r="A142" s="16" t="s">
        <v>297</v>
      </c>
      <c r="B142" s="17" t="s">
        <v>197</v>
      </c>
      <c r="C142" s="17" t="s">
        <v>198</v>
      </c>
      <c r="D142" s="18" t="s">
        <v>316</v>
      </c>
      <c r="E142" s="19">
        <v>704000</v>
      </c>
      <c r="F142" s="19">
        <v>704000</v>
      </c>
      <c r="G142" s="11" t="str">
        <f t="shared" si="2"/>
        <v>○</v>
      </c>
      <c r="H142" s="17"/>
    </row>
    <row r="143" spans="1:8" ht="51" x14ac:dyDescent="0.2">
      <c r="A143" s="16" t="s">
        <v>298</v>
      </c>
      <c r="B143" s="17" t="s">
        <v>199</v>
      </c>
      <c r="C143" s="17" t="s">
        <v>200</v>
      </c>
      <c r="D143" s="18" t="s">
        <v>308</v>
      </c>
      <c r="E143" s="19">
        <v>2500</v>
      </c>
      <c r="F143" s="19">
        <v>2650</v>
      </c>
      <c r="G143" s="11" t="str">
        <f t="shared" si="2"/>
        <v>↑</v>
      </c>
      <c r="H143" s="17"/>
    </row>
    <row r="144" spans="1:8" ht="51" x14ac:dyDescent="0.2">
      <c r="A144" s="16" t="s">
        <v>299</v>
      </c>
      <c r="B144" s="17" t="s">
        <v>201</v>
      </c>
      <c r="C144" s="17" t="s">
        <v>12</v>
      </c>
      <c r="D144" s="18" t="s">
        <v>309</v>
      </c>
      <c r="E144" s="19">
        <v>25</v>
      </c>
      <c r="F144" s="19">
        <v>25</v>
      </c>
      <c r="G144" s="11" t="str">
        <f t="shared" si="2"/>
        <v>○</v>
      </c>
      <c r="H144" s="20" t="s">
        <v>340</v>
      </c>
    </row>
    <row r="145" spans="1:8" ht="25.5" x14ac:dyDescent="0.2">
      <c r="A145" s="24" t="s">
        <v>300</v>
      </c>
      <c r="B145" s="23" t="s">
        <v>202</v>
      </c>
      <c r="C145" s="17" t="s">
        <v>12</v>
      </c>
      <c r="D145" s="18" t="s">
        <v>309</v>
      </c>
      <c r="E145" s="19">
        <v>20</v>
      </c>
      <c r="F145" s="19">
        <v>20</v>
      </c>
      <c r="G145" s="11" t="str">
        <f t="shared" si="2"/>
        <v>○</v>
      </c>
      <c r="H145" s="20"/>
    </row>
    <row r="146" spans="1:8" ht="25.5" x14ac:dyDescent="0.2">
      <c r="A146" s="24"/>
      <c r="B146" s="23"/>
      <c r="C146" s="17" t="s">
        <v>177</v>
      </c>
      <c r="D146" s="18" t="s">
        <v>316</v>
      </c>
      <c r="E146" s="19">
        <v>0</v>
      </c>
      <c r="F146" s="19">
        <v>0</v>
      </c>
      <c r="G146" s="11" t="str">
        <f t="shared" si="2"/>
        <v>○</v>
      </c>
      <c r="H146" s="17"/>
    </row>
    <row r="147" spans="1:8" ht="25.5" x14ac:dyDescent="0.2">
      <c r="A147" s="24" t="s">
        <v>301</v>
      </c>
      <c r="B147" s="23" t="s">
        <v>364</v>
      </c>
      <c r="C147" s="17" t="s">
        <v>12</v>
      </c>
      <c r="D147" s="18" t="s">
        <v>309</v>
      </c>
      <c r="E147" s="19">
        <v>20</v>
      </c>
      <c r="F147" s="19">
        <v>5</v>
      </c>
      <c r="G147" s="11" t="str">
        <f t="shared" si="2"/>
        <v>↓</v>
      </c>
      <c r="H147" s="20" t="s">
        <v>325</v>
      </c>
    </row>
    <row r="148" spans="1:8" ht="25.5" x14ac:dyDescent="0.2">
      <c r="A148" s="24"/>
      <c r="B148" s="23"/>
      <c r="C148" s="17" t="s">
        <v>177</v>
      </c>
      <c r="D148" s="18" t="s">
        <v>316</v>
      </c>
      <c r="E148" s="19">
        <v>0</v>
      </c>
      <c r="F148" s="19">
        <v>0</v>
      </c>
      <c r="G148" s="11" t="str">
        <f t="shared" si="2"/>
        <v>○</v>
      </c>
      <c r="H148" s="20"/>
    </row>
    <row r="149" spans="1:8" ht="25.5" x14ac:dyDescent="0.2">
      <c r="A149" s="16" t="s">
        <v>302</v>
      </c>
      <c r="B149" s="17" t="s">
        <v>203</v>
      </c>
      <c r="C149" s="17" t="s">
        <v>195</v>
      </c>
      <c r="D149" s="18" t="s">
        <v>308</v>
      </c>
      <c r="E149" s="19">
        <v>2</v>
      </c>
      <c r="F149" s="19">
        <v>2</v>
      </c>
      <c r="G149" s="11" t="str">
        <f t="shared" si="2"/>
        <v>○</v>
      </c>
      <c r="H149" s="17"/>
    </row>
    <row r="150" spans="1:8" ht="33" customHeight="1" x14ac:dyDescent="0.2">
      <c r="A150" s="24" t="s">
        <v>303</v>
      </c>
      <c r="B150" s="23" t="s">
        <v>204</v>
      </c>
      <c r="C150" s="17" t="s">
        <v>12</v>
      </c>
      <c r="D150" s="18" t="s">
        <v>309</v>
      </c>
      <c r="E150" s="19">
        <v>18.75</v>
      </c>
      <c r="F150" s="19">
        <v>18.75</v>
      </c>
      <c r="G150" s="11" t="str">
        <f t="shared" si="2"/>
        <v>○</v>
      </c>
      <c r="H150" s="17"/>
    </row>
    <row r="151" spans="1:8" ht="36" customHeight="1" x14ac:dyDescent="0.2">
      <c r="A151" s="24"/>
      <c r="B151" s="23"/>
      <c r="C151" s="17" t="s">
        <v>177</v>
      </c>
      <c r="D151" s="18" t="s">
        <v>316</v>
      </c>
      <c r="E151" s="19">
        <v>0</v>
      </c>
      <c r="F151" s="19">
        <v>0</v>
      </c>
      <c r="G151" s="11" t="str">
        <f t="shared" si="2"/>
        <v>○</v>
      </c>
      <c r="H151" s="17"/>
    </row>
    <row r="152" spans="1:8" ht="51" x14ac:dyDescent="0.2">
      <c r="A152" s="16" t="s">
        <v>304</v>
      </c>
      <c r="B152" s="17" t="s">
        <v>365</v>
      </c>
      <c r="C152" s="17" t="s">
        <v>366</v>
      </c>
      <c r="D152" s="18" t="s">
        <v>315</v>
      </c>
      <c r="E152" s="19">
        <v>50</v>
      </c>
      <c r="F152" s="19">
        <v>100</v>
      </c>
      <c r="G152" s="11" t="str">
        <f t="shared" si="2"/>
        <v>↑</v>
      </c>
      <c r="H152" s="17"/>
    </row>
    <row r="153" spans="1:8" ht="25.5" x14ac:dyDescent="0.2">
      <c r="A153" s="16" t="s">
        <v>305</v>
      </c>
      <c r="B153" s="17" t="s">
        <v>205</v>
      </c>
      <c r="C153" s="17" t="s">
        <v>206</v>
      </c>
      <c r="D153" s="18" t="s">
        <v>308</v>
      </c>
      <c r="E153" s="19">
        <v>0</v>
      </c>
      <c r="F153" s="19">
        <v>0</v>
      </c>
      <c r="G153" s="11" t="str">
        <f t="shared" si="2"/>
        <v>○</v>
      </c>
      <c r="H153" s="17"/>
    </row>
    <row r="154" spans="1:8" ht="25.5" x14ac:dyDescent="0.2">
      <c r="A154" s="24" t="s">
        <v>306</v>
      </c>
      <c r="B154" s="23" t="s">
        <v>207</v>
      </c>
      <c r="C154" s="17" t="s">
        <v>208</v>
      </c>
      <c r="D154" s="18" t="s">
        <v>316</v>
      </c>
      <c r="E154" s="19">
        <v>10000</v>
      </c>
      <c r="F154" s="19">
        <v>16077</v>
      </c>
      <c r="G154" s="11" t="str">
        <f t="shared" si="2"/>
        <v>↑</v>
      </c>
      <c r="H154" s="17"/>
    </row>
    <row r="155" spans="1:8" ht="25.5" x14ac:dyDescent="0.2">
      <c r="A155" s="24"/>
      <c r="B155" s="23"/>
      <c r="C155" s="17" t="s">
        <v>166</v>
      </c>
      <c r="D155" s="18" t="s">
        <v>308</v>
      </c>
      <c r="E155" s="19">
        <v>60</v>
      </c>
      <c r="F155" s="19">
        <v>45</v>
      </c>
      <c r="G155" s="11" t="str">
        <f t="shared" si="2"/>
        <v>↓</v>
      </c>
      <c r="H155" s="17"/>
    </row>
    <row r="156" spans="1:8" ht="38.25" x14ac:dyDescent="0.2">
      <c r="A156" s="24" t="s">
        <v>209</v>
      </c>
      <c r="B156" s="23" t="s">
        <v>368</v>
      </c>
      <c r="C156" s="17" t="s">
        <v>210</v>
      </c>
      <c r="D156" s="18" t="s">
        <v>308</v>
      </c>
      <c r="E156" s="19">
        <v>3</v>
      </c>
      <c r="F156" s="19">
        <v>0</v>
      </c>
      <c r="G156" s="11" t="str">
        <f t="shared" si="2"/>
        <v>↓</v>
      </c>
      <c r="H156" s="20" t="s">
        <v>341</v>
      </c>
    </row>
    <row r="157" spans="1:8" ht="51" x14ac:dyDescent="0.2">
      <c r="A157" s="24"/>
      <c r="B157" s="23"/>
      <c r="C157" s="17" t="s">
        <v>211</v>
      </c>
      <c r="D157" s="18" t="s">
        <v>309</v>
      </c>
      <c r="E157" s="19">
        <v>50</v>
      </c>
      <c r="F157" s="19">
        <v>10</v>
      </c>
      <c r="G157" s="11" t="str">
        <f t="shared" si="2"/>
        <v>↓</v>
      </c>
      <c r="H157" s="20" t="s">
        <v>367</v>
      </c>
    </row>
    <row r="158" spans="1:8" ht="25.5" x14ac:dyDescent="0.2">
      <c r="A158" s="16" t="s">
        <v>307</v>
      </c>
      <c r="B158" s="17" t="s">
        <v>212</v>
      </c>
      <c r="C158" s="17" t="s">
        <v>12</v>
      </c>
      <c r="D158" s="18" t="s">
        <v>309</v>
      </c>
      <c r="E158" s="19">
        <v>100</v>
      </c>
      <c r="F158" s="19">
        <v>100</v>
      </c>
      <c r="G158" s="11" t="str">
        <f t="shared" si="2"/>
        <v>○</v>
      </c>
      <c r="H158" s="17"/>
    </row>
    <row r="159" spans="1:8" ht="51.95" customHeight="1" x14ac:dyDescent="0.2">
      <c r="A159" s="22" t="s">
        <v>369</v>
      </c>
      <c r="B159" s="22"/>
      <c r="C159" s="22"/>
      <c r="D159" s="22"/>
      <c r="E159" s="22"/>
      <c r="F159" s="22"/>
      <c r="G159" s="22"/>
      <c r="H159" s="22"/>
    </row>
    <row r="160" spans="1:8" ht="0.4" customHeight="1" x14ac:dyDescent="0.2">
      <c r="A160" s="8"/>
      <c r="B160" s="8"/>
      <c r="C160" s="9"/>
      <c r="D160" s="9"/>
      <c r="E160" s="10"/>
      <c r="F160" s="10"/>
      <c r="G160" s="12"/>
    </row>
  </sheetData>
  <mergeCells count="89">
    <mergeCell ref="B147:B148"/>
    <mergeCell ref="A147:A148"/>
    <mergeCell ref="B145:B146"/>
    <mergeCell ref="A145:A146"/>
    <mergeCell ref="B126:B127"/>
    <mergeCell ref="A126:A127"/>
    <mergeCell ref="B128:B129"/>
    <mergeCell ref="A128:A129"/>
    <mergeCell ref="B122:B123"/>
    <mergeCell ref="A122:A123"/>
    <mergeCell ref="B124:B125"/>
    <mergeCell ref="A124:A125"/>
    <mergeCell ref="B138:B139"/>
    <mergeCell ref="A138:A139"/>
    <mergeCell ref="B140:B141"/>
    <mergeCell ref="A140:A141"/>
    <mergeCell ref="B135:B137"/>
    <mergeCell ref="A135:A137"/>
    <mergeCell ref="B156:B157"/>
    <mergeCell ref="A156:A157"/>
    <mergeCell ref="B154:B155"/>
    <mergeCell ref="A154:A155"/>
    <mergeCell ref="B150:B151"/>
    <mergeCell ref="A150:A151"/>
    <mergeCell ref="B104:B105"/>
    <mergeCell ref="A104:A105"/>
    <mergeCell ref="B109:B110"/>
    <mergeCell ref="A109:A110"/>
    <mergeCell ref="B119:B120"/>
    <mergeCell ref="A119:A120"/>
    <mergeCell ref="B88:B89"/>
    <mergeCell ref="A88:A89"/>
    <mergeCell ref="B84:B86"/>
    <mergeCell ref="A84:A86"/>
    <mergeCell ref="B95:B96"/>
    <mergeCell ref="B101:B102"/>
    <mergeCell ref="A101:A102"/>
    <mergeCell ref="B99:B100"/>
    <mergeCell ref="A99:A100"/>
    <mergeCell ref="B97:B98"/>
    <mergeCell ref="A97:A98"/>
    <mergeCell ref="A95:A96"/>
    <mergeCell ref="B93:B94"/>
    <mergeCell ref="A93:A94"/>
    <mergeCell ref="B74:B75"/>
    <mergeCell ref="A74:A75"/>
    <mergeCell ref="B82:B83"/>
    <mergeCell ref="A82:A83"/>
    <mergeCell ref="B80:B81"/>
    <mergeCell ref="A80:A81"/>
    <mergeCell ref="A40:A41"/>
    <mergeCell ref="B63:B64"/>
    <mergeCell ref="A63:A64"/>
    <mergeCell ref="B56:B58"/>
    <mergeCell ref="A56:A58"/>
    <mergeCell ref="B70:B71"/>
    <mergeCell ref="A70:A71"/>
    <mergeCell ref="A45:A46"/>
    <mergeCell ref="B45:B46"/>
    <mergeCell ref="H5:H6"/>
    <mergeCell ref="B52:B54"/>
    <mergeCell ref="A52:A54"/>
    <mergeCell ref="B49:B51"/>
    <mergeCell ref="A49:A51"/>
    <mergeCell ref="B26:B28"/>
    <mergeCell ref="A26:A28"/>
    <mergeCell ref="B29:B30"/>
    <mergeCell ref="A29:A30"/>
    <mergeCell ref="B40:B41"/>
    <mergeCell ref="A36:A39"/>
    <mergeCell ref="B22:B25"/>
    <mergeCell ref="A22:A25"/>
    <mergeCell ref="F1:H1"/>
    <mergeCell ref="A2:H2"/>
    <mergeCell ref="A3:H3"/>
    <mergeCell ref="A4:H4"/>
    <mergeCell ref="B9:B11"/>
    <mergeCell ref="A9:A11"/>
    <mergeCell ref="C5:G5"/>
    <mergeCell ref="A159:H159"/>
    <mergeCell ref="B31:B33"/>
    <mergeCell ref="A31:A33"/>
    <mergeCell ref="B5:B6"/>
    <mergeCell ref="A5:A6"/>
    <mergeCell ref="B12:B14"/>
    <mergeCell ref="A12:A14"/>
    <mergeCell ref="B19:B21"/>
    <mergeCell ref="A19:A21"/>
    <mergeCell ref="B36:B39"/>
  </mergeCells>
  <phoneticPr fontId="0" type="noConversion"/>
  <pageMargins left="0.78740157480314965" right="0.39370078740157483" top="1.1811023622047245" bottom="0.39370078740157483" header="0.78740157480314965" footer="0.78740157480314965"/>
  <pageSetup paperSize="9" orientation="landscape" r:id="rId1"/>
  <headerFooter differentFirst="1" alignWithMargins="0">
    <oddHeader>&amp;C&amp;P</oddHeader>
    <oddFooter>&amp;L&amp;C&amp;R</oddFoot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3 programa</vt:lpstr>
      <vt:lpstr>'3 programa'!Print_Titles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2021-03-03T14:03:50Z</dcterms:created>
  <dcterms:modified xsi:type="dcterms:W3CDTF">2021-04-21T08:59:41Z</dcterms:modified>
</cp:coreProperties>
</file>