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540" windowHeight="7380"/>
  </bookViews>
  <sheets>
    <sheet name="1 programa" sheetId="1" r:id="rId1"/>
  </sheets>
  <definedNames>
    <definedName name="_xlnm.Print_Titles" localSheetId="0">'1 programa'!$7:$7</definedName>
  </definedNames>
  <calcPr calcId="162913" fullCalcOnLoad="1"/>
  <fileRecoveryPr autoRecover="0"/>
</workbook>
</file>

<file path=xl/calcChain.xml><?xml version="1.0" encoding="utf-8"?>
<calcChain xmlns="http://schemas.openxmlformats.org/spreadsheetml/2006/main">
  <c r="G67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8" i="1"/>
</calcChain>
</file>

<file path=xl/sharedStrings.xml><?xml version="1.0" encoding="utf-8"?>
<sst xmlns="http://schemas.openxmlformats.org/spreadsheetml/2006/main" count="390" uniqueCount="227">
  <si>
    <t>Pavadinimas</t>
  </si>
  <si>
    <t>Mato vienetas</t>
  </si>
  <si>
    <t>Planuotos reišmės</t>
  </si>
  <si>
    <t>Faktinės reikšmės</t>
  </si>
  <si>
    <t>Vertinimas</t>
  </si>
  <si>
    <t xml:space="preserve"> Komentarai</t>
  </si>
  <si>
    <t>1</t>
  </si>
  <si>
    <t>2</t>
  </si>
  <si>
    <t>3</t>
  </si>
  <si>
    <t>4</t>
  </si>
  <si>
    <t>Kauno miesto pristatymas ir reklamavimas Lietuvoje</t>
  </si>
  <si>
    <t>Komunikacijos projektų skaičius</t>
  </si>
  <si>
    <t>Tarptautinės rinkodaros ir turizmo plėtros ir skatinimas, palankių sąlygų investicijoms Kaune sudarymas</t>
  </si>
  <si>
    <t>Naujai sukurtų darbo vietų skaičius</t>
  </si>
  <si>
    <t>Pajamos už suteiktas paslaugas</t>
  </si>
  <si>
    <t>Eur</t>
  </si>
  <si>
    <t>Kauno miesto pasiekiamumo didinimas</t>
  </si>
  <si>
    <t>Susisiekimo su Kaunu kryptimis aptarnaujamų keleivių skaičius</t>
  </si>
  <si>
    <t>Susisiekimo su Kaunu krypčių skaičius</t>
  </si>
  <si>
    <t>Kauno miesto savivaldybės dalyvavimas sveikatos srities tarptautinėse organizacijose</t>
  </si>
  <si>
    <t>Tarptautinių renginių, kuriuose buvo pristatyta Kauno miesto patirtis visuomenės sveikatos srityje, skaičius</t>
  </si>
  <si>
    <t>Bendradarbiavimo su Lietuvos ir užsienio valstybių institucijomis skatinimas</t>
  </si>
  <si>
    <t>Susitikimų ir bendrų renginių su užsienio svečiais skaičius</t>
  </si>
  <si>
    <t>Renginiuose ir susitikimuose dalyvavusių užsienio svečių skaičius</t>
  </si>
  <si>
    <t>Bendradarbiavimo su esamais ir potencialiais miestais partneriais vystymas, skatinant dalijimąsi gerąja praktika ir abipusį pažinimą</t>
  </si>
  <si>
    <t>Bendrų projektų įgyvendinime užsienyje dalyvavusių Kauno miesto atstovų skaičius</t>
  </si>
  <si>
    <t>Bendrų projektų įgyvendinime dalyvavusių užsienio miestų atstovų skaičius</t>
  </si>
  <si>
    <t>Kauno miesto narystė Baltijos miestų sąjungoje</t>
  </si>
  <si>
    <t>Projektų ir tarptautinių renginių (konferencijų, valdybos, komisijų, darbo grupių posėdžių renginių, kt.) su tinklo partneriais skaičius</t>
  </si>
  <si>
    <t>01.01.01.011.</t>
  </si>
  <si>
    <t>Kauno miesto atstovavimas Pasaulio sveikatos organizacijos Europos sveikų miestų tinkle</t>
  </si>
  <si>
    <t>Įgyvendintų veiklų dalis nuo finansuotų veiklų</t>
  </si>
  <si>
    <t>UNESCO iniciatyvų įgyvendinimas</t>
  </si>
  <si>
    <t>Įgyvendintų priemonių skaičius</t>
  </si>
  <si>
    <t>Atliktų veiklų dalis nuo visų projekto veiklų</t>
  </si>
  <si>
    <t>Kauno miesto savivaldybės administracijos darbuotojų, Kauno miesto savivaldybės vadovybės  ir tarybos narių komandiruotės</t>
  </si>
  <si>
    <t>Į komandiruotes vykusių Kauno miesto savivaldybės darbuotojų skaičius</t>
  </si>
  <si>
    <t>Intelektinės transporto valdymo sistemos, kurios pagalba įkraunamos hibridinės pavaros transporto priemonių galios mechanizmas būtų valdomas debesų sistemos pagrindu sukūrimas ir testavimas</t>
  </si>
  <si>
    <t>Įvykdytų ikiprekybinių pirkimų skaičius</t>
  </si>
  <si>
    <t>Transporto srautų matavimas realiu laiku, taikant inovatyvias technologijas, siekiant suvaldyti kamščių situaciją mieste</t>
  </si>
  <si>
    <t>Vyksta ikiprekybinio pirkimo rezultato bandomosios versijos testavimas. Ikiprekybinis pirkimas bus užbaigtas 2021m.</t>
  </si>
  <si>
    <t>Buvusios aviacijos gamyklos angaro konversija</t>
  </si>
  <si>
    <t>Rekonstruoto ir naujai įrengto pastato plotas</t>
  </si>
  <si>
    <t>Koncertinės įstaigos „Kauno santaka“ veiklos efektyvumo didinimas</t>
  </si>
  <si>
    <t>Biudžetinių įstaigų pajamos už teikiamas mokamas  paslaugas</t>
  </si>
  <si>
    <t>Lankytojų skaičius</t>
  </si>
  <si>
    <t>Įgyvendintų kultūrinių projektų skaičius</t>
  </si>
  <si>
    <t>Kauno menininkų namų veiklos efektyvumo didinimas</t>
  </si>
  <si>
    <t>Interaktyvioje duomenų bazėje dalyvaujančių kultūros objektų skaičius</t>
  </si>
  <si>
    <t>Kauno šokio teatro „Aura“ veiklos efektyvumo didinimas</t>
  </si>
  <si>
    <t>Koncertinės  įstaigos Kauno miesto simfoninio orkestro  veiklos efektyvumo didinimas</t>
  </si>
  <si>
    <t>Kauno miesto savivaldybės Vinco Kudirkos viešosios bibliotekos veiklos efektyvumo didinimas</t>
  </si>
  <si>
    <t>Kauno kino centro „Romuva“ veiklos efektyvumo didinimas</t>
  </si>
  <si>
    <t>Seansų skaičius</t>
  </si>
  <si>
    <t>Filmų kūrybinių komandų Kaune filmavimo  dienų skaičius</t>
  </si>
  <si>
    <t>Kauno miesto muziejaus teikiamų paslaugų veiklos efektyvumo didinimas</t>
  </si>
  <si>
    <t>Apsilankiusių vaikų skaičius</t>
  </si>
  <si>
    <t>Kauno kultūros centro veiklos efektyvumo didinimas</t>
  </si>
  <si>
    <t>Nemokamų renginių skaičius</t>
  </si>
  <si>
    <t>Vykdyta daugiau veiklų pasibaigus karantinui, vasaros metu, kada įstaiga įprastai atostogaudavo</t>
  </si>
  <si>
    <t>Kauno miesto kamerinio teatro  veiklos efektyvumo didinimas</t>
  </si>
  <si>
    <t>Planuota reikšmė  pasiekta ir viršyta dėl neplanuotų skaitmeninių renginių</t>
  </si>
  <si>
    <t>Spektaklių skaičius</t>
  </si>
  <si>
    <t>Kultūros įstaigų pastatų ir kiemo statinių priežiūra ir remontas</t>
  </si>
  <si>
    <t>Atliktų remontų dalis nuo planuotų atlikti remontų</t>
  </si>
  <si>
    <t>Kauno miesto muziejaus Rotušės skyriaus ekspozicijos koncepcijos parengimas ir ekspozicijos įrengimas</t>
  </si>
  <si>
    <t>Kauno kultūros centro organizuojami Kauno miestui svarbūs renginiai</t>
  </si>
  <si>
    <t>Įvykusių renginių skaičius</t>
  </si>
  <si>
    <t>Kauno miesto muziejaus organizuojami Kauno miestui svarbūs renginiai</t>
  </si>
  <si>
    <t>Kultūros ir meno kūrėjų skatinimas ir  įvertinimas</t>
  </si>
  <si>
    <t>Stipendijų gavėjų sukurtų meno produktų kiekis</t>
  </si>
  <si>
    <t>Įteiktų premijų skaičius</t>
  </si>
  <si>
    <t>Kultūros viešų renginių ir projektų organizavimas</t>
  </si>
  <si>
    <t>Kauno kino centro „Romuva“ organizuojami Kauno miestui svarbūs renginiai</t>
  </si>
  <si>
    <t>Koncertinės įstaigos „Kauno Santaka" organizuojami Kauno miestui svarbūs renginiai</t>
  </si>
  <si>
    <t>Kauno menininkų namų organizuojami Kauno miestui svarbūs renginiai</t>
  </si>
  <si>
    <t>Kauno šokio teatro „Aura“ organizuojami Kauno miestui svarbūs renginiai</t>
  </si>
  <si>
    <t>Koncertinės  įstaigos Kauno miesto simfoninio orkestro organizuojami Kauno miestui svarbūs renginiai</t>
  </si>
  <si>
    <t>Bendrosios gyventojų kultūros ugdymas finansuojant programos "Iniciatyvos Kaunui" projektus</t>
  </si>
  <si>
    <t>Įgyvendintų projektų dalis nuo finansavimą gavusių projektų</t>
  </si>
  <si>
    <t>Vidutinis gyventojų, dalyvavusių nemokamuose  renginiuose,  skaičius</t>
  </si>
  <si>
    <t>Kauno kultūros centro infrastruktūros pritaikymas vietos bendruomenės reikmėms</t>
  </si>
  <si>
    <t>Rekonstruoto pastato ploto dalis nuo viso pastato ploto</t>
  </si>
  <si>
    <t>Projekto „Kaunas – Europos kultūros sostinė  2022“ įgyvendinimas</t>
  </si>
  <si>
    <t>Veiklose dalyvavusiųjų miesto bendruomenės narių skaičius</t>
  </si>
  <si>
    <t>Įgyvendintų veiklų skaičius</t>
  </si>
  <si>
    <t>Kauno miesto kamerinio teatro organizuojami Kauno miestui svarbūs renginiai</t>
  </si>
  <si>
    <t>M. K. Čiurlionio koncertų centro įkūrimas Kaune</t>
  </si>
  <si>
    <t>Parengta sutartis</t>
  </si>
  <si>
    <t>01.02.02.033</t>
  </si>
  <si>
    <t>Kauno miesto savivaldybės Vinco Kudirkos viešosios bibliotekos organizuojami renginiai</t>
  </si>
  <si>
    <t>Sutvarkytų, įrengtų ir aktualizuotų objektų skaičius</t>
  </si>
  <si>
    <t>Šv. Arkangelo Mykolo (Įgulos) bažnyčios (soboro) restauravimas ir pritaikymas visuomenės ir turizmo poreikiams</t>
  </si>
  <si>
    <t>Kultūros paveldo objektų tvarkymas įgyvendinant Kauno miesto savivaldybės paveldotvarkos programą</t>
  </si>
  <si>
    <t>Tvarkomų kultūros paveldo objektų skaičiaus</t>
  </si>
  <si>
    <t>Kauno tvirtovės regioninio parko sutvarkymas ir pritaikymas visuomenės ir turizmo poreikiams</t>
  </si>
  <si>
    <t>Lankymui pritaikytų fortų kiekis</t>
  </si>
  <si>
    <t>Kauno tvirtovės VI forto restauravimas ir pritaikymas visuomenės ir turizmo poreikiams,  įgyvendinant projektą „Tarpvalstybinio bendradarbiavimo skatinimas per  regionų kultūros paveldo  turizmą (CIRCUIT)“</t>
  </si>
  <si>
    <t>Sutvarkyto ir įveiklinto kultūros paveldo objekto plotas</t>
  </si>
  <si>
    <t>Kauno rotušės pastato pritaikymas visuomenės poreikiams</t>
  </si>
  <si>
    <t>Mažosios architektūros idėjos „Kauno akcentai“ Kauno miesto erdvėse įgyvendinimas</t>
  </si>
  <si>
    <t>Kauno kino centro „Romuva“ (kultūros paveldo objekto) aktualizavimas, jį įveiklinant, optimizuojant ir keliant paslaugų kokybę</t>
  </si>
  <si>
    <t>Sutvarkyto ir įveiklinto kultūros paveldo objekto  plotas</t>
  </si>
  <si>
    <t>Darbai bus baigti ir įranga įsigyta 2021 m.</t>
  </si>
  <si>
    <t>Projekto „Kauno miesto ir rajono savivaldybes jungiančių turizmo trasų ir maršrutų informacinės infrastruktūros plėtra“ įgyvendinimas</t>
  </si>
  <si>
    <t>Įrengtų informacinių rodyklių ir stendų kiekis</t>
  </si>
  <si>
    <t>Projekto „Lietuvos tarpukario  (1918–1940 m.) architektūra“ įgyvendinimas</t>
  </si>
  <si>
    <t>Viešinamų tarpukario objektų skaičius</t>
  </si>
  <si>
    <t>Projekto „Gynybinio ir gamtos paveldo keliai“ įgyvendinimas</t>
  </si>
  <si>
    <t>Projekto „Nemuno Žemupio kultūros ir gamtos paveldo objektų animavimas e-rinkodaros būdais“ įgyvendinimas</t>
  </si>
  <si>
    <t>Sukurtų efektyvių e. rinkodaros priemonių skaičius</t>
  </si>
  <si>
    <t>01.03.01.011</t>
  </si>
  <si>
    <t>Projekto „Turizmo maršrutų, jungiančių Elko ir Kauno miestus, vystymas“ įgyvendinimas</t>
  </si>
  <si>
    <t>Įgyvendintų projekto veiklų dalis nuo visų projekto veiklų</t>
  </si>
  <si>
    <t>Sukurtų objektų skaičius (amfiteatras)</t>
  </si>
  <si>
    <t>Priemonės kodas</t>
  </si>
  <si>
    <t>2020 metų vertinimo kriterijus</t>
  </si>
  <si>
    <t>STRATEGINIO VEIKLOS PLANO</t>
  </si>
  <si>
    <t>EKONOMINĖS RAIDOS SKATINIMO PROGRAMOS</t>
  </si>
  <si>
    <t>VYKDYMO ATASKAITA</t>
  </si>
  <si>
    <t>01.01.01.003</t>
  </si>
  <si>
    <t>01.01.01.004</t>
  </si>
  <si>
    <t>01.01.01.005</t>
  </si>
  <si>
    <t>01.01.01.006</t>
  </si>
  <si>
    <t>01.01.01.008</t>
  </si>
  <si>
    <t>01.01.01.007</t>
  </si>
  <si>
    <t>01.01.01.009</t>
  </si>
  <si>
    <t>01.01.01.012</t>
  </si>
  <si>
    <t>01.01.01.013</t>
  </si>
  <si>
    <t>01.01.01.017</t>
  </si>
  <si>
    <t>01.01.01.018</t>
  </si>
  <si>
    <t>01.01.01.019</t>
  </si>
  <si>
    <t>01.02.01.001</t>
  </si>
  <si>
    <t>01.02.01.002</t>
  </si>
  <si>
    <t>01.02.01.003</t>
  </si>
  <si>
    <t>01.02.01.004</t>
  </si>
  <si>
    <t>01.02.01.005</t>
  </si>
  <si>
    <t>01.02.01.006</t>
  </si>
  <si>
    <t>01.02.01.007</t>
  </si>
  <si>
    <t>01.02.01.008</t>
  </si>
  <si>
    <t>01.02.01.009</t>
  </si>
  <si>
    <t>01.02.01.010</t>
  </si>
  <si>
    <t>01.02.02.007</t>
  </si>
  <si>
    <t>01.02.01.011</t>
  </si>
  <si>
    <t>01.02.02.008</t>
  </si>
  <si>
    <t>01.02.02.011</t>
  </si>
  <si>
    <t>01.02.02.015</t>
  </si>
  <si>
    <t>01.02.02.024</t>
  </si>
  <si>
    <t>01.02.02.019</t>
  </si>
  <si>
    <t>01.02.02.025</t>
  </si>
  <si>
    <t>01.02.02.022</t>
  </si>
  <si>
    <t>01.02.02.027</t>
  </si>
  <si>
    <t>01.02.02.023</t>
  </si>
  <si>
    <t>01.02.02.028</t>
  </si>
  <si>
    <t>01.02.02.029</t>
  </si>
  <si>
    <t>01.02.02.030</t>
  </si>
  <si>
    <t>01.02.02.032</t>
  </si>
  <si>
    <t>01.02.03.001</t>
  </si>
  <si>
    <t>01.02.03.002</t>
  </si>
  <si>
    <t>01.02.03.004</t>
  </si>
  <si>
    <t>01.02.02.031</t>
  </si>
  <si>
    <t>01.02.03.003</t>
  </si>
  <si>
    <t>01.02.03.005</t>
  </si>
  <si>
    <t>01.02.03.006</t>
  </si>
  <si>
    <t>01.02.03.010</t>
  </si>
  <si>
    <t>01.02.03.009</t>
  </si>
  <si>
    <t>01.03.01.001</t>
  </si>
  <si>
    <t>01.03.01.004</t>
  </si>
  <si>
    <t>01.03.01.007</t>
  </si>
  <si>
    <t>01.03.01.010</t>
  </si>
  <si>
    <t>Proc.</t>
  </si>
  <si>
    <t>Vnt.</t>
  </si>
  <si>
    <t>„Kaunas pilnas kultūros“ platinimo vietų skaičius</t>
  </si>
  <si>
    <t>Facebook paskyros „Kauno miesto savivaldybė“ sekėjų skaičius</t>
  </si>
  <si>
    <t>Kv. m</t>
  </si>
  <si>
    <t>Dėl COVID-19 pandemijos buvo atšaukti visi tarptautiniai renginiai. 2020 m. spalio 12-16 dienomis Romoje vyko Pasaulinis visuomenės sveikatos kongresas (nuotoliniu būdu). Buvo pristatytas senjorų sveikos gyvensenos skatinimo projektas Kauno mieste</t>
  </si>
  <si>
    <t>Dėl Europoje siaučiančio koronaviruso, planuoti renginiai buvo atšaukti, dėl to rezultato pasiekti nepavyko</t>
  </si>
  <si>
    <t>Dėl Europoje siaučiančio koronaviruso, planuoti renginiai buvo atšaukti, neatvyko užsienio svečiai, dėl to rezultato pasiekti nepavyko</t>
  </si>
  <si>
    <t>Dėl Europoje siaučiančio koronaviruso, planuoti renginiai buvo atšaukti, tad Kauno atstovai į renginius nevyko. Renginiai perkelti į virtualias erdves. Vyko seminarai, konferencijos, pasitarimai. Jaunųjų ambasadorių programa buvo sustabdyta, pinigai grąžinti į biudžetą</t>
  </si>
  <si>
    <t>Dėl Europoje siaučiančio koronaviruso, planuoti renginiai buvo atšaukti, neatvyko užsienio svečiai. Jaunųjų ambasadorių programa sustabdyta, pinigai grąžinti į biudžetą. Susitikimai vyko nuotoliniu būdu</t>
  </si>
  <si>
    <t>Vyksta ikiprekybinio pirkimo rezultato testavimas. Projektas bus užbaigtas 2022 m.</t>
  </si>
  <si>
    <t>Projektavimo darbai ir rangos darbų pirkimas bus vykdomi 2021 m.</t>
  </si>
  <si>
    <t>Planuota reikšmė nepasiekta dėl COVID-19 pandemijos metu ribojimų renginiams</t>
  </si>
  <si>
    <t>Planuota reikšmė nepasiekta dėl COVID-19 pandemijos metu ribojimų keliavimui tarp šalių</t>
  </si>
  <si>
    <t>Planuota reikšmė nepasiekta dėl COVID-19 pandemijos metu ribojimų paslaugų teikimui.  Sumažėjo lankytojų, turistų srautai dėl to, kad veiklos nebuvo vykdomos</t>
  </si>
  <si>
    <t>Viršyta planuota rekšmė dėl didesnio vaikų srauto vasaros edukacijų ir stovyklų metu</t>
  </si>
  <si>
    <t>Dalis darbų neatlikta dėl pandeminės COVID-19 pandemijos</t>
  </si>
  <si>
    <t>Rodiklis nepasiektas, nes dėl COVID-19 pandemijos apribojimų nebuvo galima atlikti kai kurių veiklų laiku. Buvo planuota parengti koncepciją ir projektą. Parengta koncepcija ir dalis projekto</t>
  </si>
  <si>
    <t>Įstaigai pavesta organizuoti daugiau renginių, nei buvo planuota</t>
  </si>
  <si>
    <t>„Romuvos“ atidarymo renginys nevyko dėl užsitęsusių darbų</t>
  </si>
  <si>
    <t>Planuota reikšmė nepasiekta dėl COVID-19 pandemijos metu ribojimų renginiams. Kauno gimtadienio renginys organizuotas kitu formatu nei buvo planuota</t>
  </si>
  <si>
    <t>Nutraukta rangos sutartis (dėl neįvykdytų paveldo apsaugos reikalavimų). Paskelbtas naujas fasado darbų tvarkymo konkursas</t>
  </si>
  <si>
    <t>Dainų slėnio, esančio Tunelio g. 37, Kaune, rekonstravimas</t>
  </si>
  <si>
    <t>2020 m. patvirtinti pirkimo dokumentai, buvo vykdomas atnaujintas konkursas rangos darbams</t>
  </si>
  <si>
    <t>Nutraukta rangos darbų sutartis. Rangos darbai nepabaigti, projekto vykdymas pratęstas iki 2021 m. 12 mėn.</t>
  </si>
  <si>
    <t>Negautas statybos užbaigimo aktas</t>
  </si>
  <si>
    <t>Parengtas techninis projektas</t>
  </si>
  <si>
    <t>Ne visi partnerių įsipareigojimai atlikti 2020 m. Sąskaitos uždarymas planuojamas 2021 m.</t>
  </si>
  <si>
    <t>Rodiklis nepasiektas dėl užsitęsusių viešųjų prikimų procedūrų</t>
  </si>
  <si>
    <t>Tvarkomi Kauno tvirtovės fortai (4, 5, 8, 6) ir fortifikacijos įrenginiai: Linkuvos įtvirtinimai, Parako sandėlis, Lakūnų pl. sandėliai</t>
  </si>
  <si>
    <t>Rodiklio reikšmė didesnė, nes virtualiuose renginiuose, vasarą vykusiuose renginiuose po karantino dalyvavo daugiau žmonių</t>
  </si>
  <si>
    <t>Kauno miesto savivaldybės 2020-2022 m. 
strateginio veiklos plano įgyvendinimo 2020 metų ataskaitos 
1 priedas</t>
  </si>
  <si>
    <t>Gyventojų, gavusių informaciją apie Savivaldybės veiklą  per  www.kaunas.lt, pokytis lyginant su praeitais metais</t>
  </si>
  <si>
    <t>Gyventojų, gavusių informaciją apie Savivaldybės veiklą per socialinius tinklus, pokyti lyginant su praeitais metais</t>
  </si>
  <si>
    <t>Apsilankymo kaunas.lt tendencija didėjanti, nes kitose komunikacijos priemonėse akcentuojama nuoroda į šią interneto svetainę</t>
  </si>
  <si>
    <t>Projektų skaičius sumažėjo dėl COVID-19 pandemijos</t>
  </si>
  <si>
    <r>
      <t>Dėl COVID-19 pandemijos ženkliai krito pagrindinių VšĮ „Kaunas IN</t>
    </r>
    <r>
      <rPr>
        <sz val="10"/>
        <rFont val="Times New Roman"/>
        <family val="1"/>
        <charset val="186"/>
      </rPr>
      <t xml:space="preserve">“ </t>
    </r>
    <r>
      <rPr>
        <sz val="10"/>
        <color indexed="8"/>
        <rFont val="Times New Roman"/>
        <family val="1"/>
        <charset val="186"/>
      </rPr>
      <t>komercinių veiklų apimtys – ekskursijų organizavimas, reklama leidiniuose, suvenyrų pardavimai. Taip pat taikytos NT nuomos nuolaidos VšĮ „Kaunas IN</t>
    </r>
    <r>
      <rPr>
        <sz val="10"/>
        <rFont val="Times New Roman"/>
        <family val="1"/>
        <charset val="186"/>
      </rPr>
      <t xml:space="preserve">“ </t>
    </r>
    <r>
      <rPr>
        <sz val="10"/>
        <color indexed="8"/>
        <rFont val="Times New Roman"/>
        <family val="1"/>
        <charset val="186"/>
      </rPr>
      <t>priklausančiam komerciniam „Technopolio“ pastatui</t>
    </r>
  </si>
  <si>
    <t>Atsižvelgiant į COVID-19 pandemiją, sutartis su oro linijų bendrove „LOT“  II, III, IV ketvirčiais nebuvo vykdoma</t>
  </si>
  <si>
    <t>Iš 4 per metus suplanuotų sudalyvauta 2 konferencijose, parengtos 2 ataskaitos. Iš 2 per metus suplanuotų sodų įkurtas 1  – įgyvendinimas 50 proc. Vienas iš galimų partnerių, žadėjusių bendradarbiauti, projekto planavimo metu, atsisakė dalyvavimo. Iš 2 per metus suplanuotų įrengtos 3 sveikatinančios erdvės. Iš 5 renginių per metus dėl COVID-19 pandemijos įvyko 1</t>
  </si>
  <si>
    <t>Parengta ir Pasaulio paveldo centrui pateikta paraiška „Modernist Kaunas: Architecture of optimism, 1919–1939“</t>
  </si>
  <si>
    <t>Dalį veiklų vykdė Kultūros ministerija</t>
  </si>
  <si>
    <t>Dėl COVID-19 pandemijos ir paskelbto karantino šalyje veiklos buvo pristabdytos, apribotas išvykimas iš šalies, todėl planinė rodiklio reikšmė  pasiekta</t>
  </si>
  <si>
    <t>Karantino metu padaugėjo platinimo vietų, teikta  pristatymo į namus paslauga. Platinimai vyko ir kituose miestuose</t>
  </si>
  <si>
    <t>Planuota reikšmė  pasiekta ir viršyta dėl lankytojų intensyvesnio lankymosi bibliotekoje, apribojus kitas kultūrines veiklas COVID-19 pandemijos metu</t>
  </si>
  <si>
    <t>Rodiklio reikšmė nepasiekta dėl COVID-19 apribojimų renginiams</t>
  </si>
  <si>
    <t>Planinė reikšmė nepasiekta dėl COVID-19 apribojimų renginiams</t>
  </si>
  <si>
    <t>Viešųjų pirkimų būdu organizuotų renginių skaičius</t>
  </si>
  <si>
    <t>Planinė reikšmė nepasiekta dėl COVID-19 apribojimų renginiams, IV ketvirtyje suplanuoti renginiai / projektai nevyko</t>
  </si>
  <si>
    <t>Dėl nutrauktos sutarties su rangovu dalis darbų bus vykdomi 2021 m. Įrangos pirkimas bei galutinės ataskaitos pateikimas taip pat bus vykdoma 2021 m.</t>
  </si>
  <si>
    <t>Rodiklio faktinė reikšmė didesnė nei planuota dėl bendruomenės narių dalyvavimo virtualiuose renginiuose</t>
  </si>
  <si>
    <t>2020 m. dėl užsitęsusių viešųjų pirkimų procedūrų, nepradėta Vytauto Didžiojo (Aleksoto) tilto prietilčio tvarkyba</t>
  </si>
  <si>
    <t>Kultūros paveldo objektų tvarkymas ir įveiklinimas, teisinis registravimas, informacijos apie kultūros paveldo vertybes sklaida</t>
  </si>
  <si>
    <t>Pasirašytos ir administruotos 27 sutartys</t>
  </si>
  <si>
    <t>Įgyvendinant programą ,,Iniciatyvos Kaunui“ įrengta 11 meninių objektų (vienas iš jų – paminklas Č. Sugiharai)</t>
  </si>
  <si>
    <t>Viešieji pirkimai įvykdyti ir rangos sutartys pasirašytos 2020 m., sutarčių įgyvendinamas numatytas 2020–2021 m.</t>
  </si>
  <si>
    <t>PASTABA. Kai kurie ataskaitoje nurodyti pavadinimai, rodikliai ir matavimo vienetai gali nevisiškai sutapti su nurodytaisiais Kauno miesto savivaldybės  2020–2022 metų strateginiame veiklos plane, nes yra pataisyti (pataisytos korektūros, gramatinės, techninės klaidos).</t>
  </si>
  <si>
    <t>Projektas pratęstas iki 2021-12-31. 
 Dėl COVID-19 pandemijos nevyko renginiai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</si>
</sst>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  <charset val="186"/>
    </font>
    <font>
      <b/>
      <sz val="8"/>
      <color indexed="8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186"/>
    </font>
    <font>
      <b/>
      <sz val="10"/>
      <name val="Times New Roman"/>
      <family val="1"/>
    </font>
    <font>
      <sz val="10"/>
      <color indexed="8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top" wrapText="1" readingOrder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top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2" fontId="3" fillId="0" borderId="3" xfId="0" applyNumberFormat="1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vertical="center" wrapText="1"/>
    </xf>
    <xf numFmtId="0" fontId="3" fillId="0" borderId="6" xfId="0" applyFont="1" applyBorder="1" applyAlignment="1" applyProtection="1">
      <alignment horizontal="center" vertical="center" wrapText="1"/>
      <protection locked="0"/>
    </xf>
    <xf numFmtId="2" fontId="3" fillId="0" borderId="6" xfId="0" applyNumberFormat="1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12" fillId="0" borderId="3" xfId="0" applyFont="1" applyBorder="1" applyAlignment="1">
      <alignment vertical="top" wrapText="1"/>
    </xf>
    <xf numFmtId="0" fontId="12" fillId="0" borderId="14" xfId="0" applyFont="1" applyBorder="1" applyAlignment="1">
      <alignment vertical="center" wrapText="1"/>
    </xf>
    <xf numFmtId="0" fontId="3" fillId="0" borderId="8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showGridLines="0" tabSelected="1" view="pageLayout" zoomScale="70" zoomScaleNormal="70" zoomScalePageLayoutView="70" workbookViewId="0">
      <selection activeCell="B94" sqref="B94:B95"/>
    </sheetView>
  </sheetViews>
  <sheetFormatPr defaultRowHeight="12.75" x14ac:dyDescent="0.2"/>
  <cols>
    <col min="1" max="1" width="10.7109375" style="4" customWidth="1"/>
    <col min="2" max="2" width="27" style="4" customWidth="1"/>
    <col min="3" max="3" width="21.42578125" style="4" customWidth="1"/>
    <col min="4" max="4" width="8.5703125" style="7" customWidth="1"/>
    <col min="5" max="6" width="8.7109375" style="7" bestFit="1" customWidth="1"/>
    <col min="7" max="7" width="9.42578125" style="15" bestFit="1" customWidth="1"/>
    <col min="8" max="8" width="42.28515625" style="4" customWidth="1"/>
  </cols>
  <sheetData>
    <row r="1" spans="1:8" s="1" customFormat="1" ht="54.4" customHeight="1" x14ac:dyDescent="0.2">
      <c r="A1" s="3"/>
      <c r="B1" s="3"/>
      <c r="C1" s="3"/>
      <c r="D1" s="5"/>
      <c r="E1" s="5"/>
      <c r="F1" s="42" t="s">
        <v>201</v>
      </c>
      <c r="G1" s="42"/>
      <c r="H1" s="42"/>
    </row>
    <row r="2" spans="1:8" s="1" customFormat="1" ht="19.899999999999999" customHeight="1" x14ac:dyDescent="0.2">
      <c r="A2" s="43" t="s">
        <v>117</v>
      </c>
      <c r="B2" s="43"/>
      <c r="C2" s="43"/>
      <c r="D2" s="43"/>
      <c r="E2" s="43"/>
      <c r="F2" s="43"/>
      <c r="G2" s="43"/>
      <c r="H2" s="43"/>
    </row>
    <row r="3" spans="1:8" s="1" customFormat="1" ht="19.899999999999999" customHeight="1" x14ac:dyDescent="0.2">
      <c r="A3" s="43" t="s">
        <v>118</v>
      </c>
      <c r="B3" s="43"/>
      <c r="C3" s="43"/>
      <c r="D3" s="43"/>
      <c r="E3" s="43"/>
      <c r="F3" s="43"/>
      <c r="G3" s="43"/>
      <c r="H3" s="43"/>
    </row>
    <row r="4" spans="1:8" s="1" customFormat="1" ht="19.899999999999999" customHeight="1" x14ac:dyDescent="0.2">
      <c r="A4" s="43" t="s">
        <v>119</v>
      </c>
      <c r="B4" s="43"/>
      <c r="C4" s="43"/>
      <c r="D4" s="43"/>
      <c r="E4" s="43"/>
      <c r="F4" s="43"/>
      <c r="G4" s="43"/>
      <c r="H4" s="43"/>
    </row>
    <row r="5" spans="1:8" s="5" customFormat="1" x14ac:dyDescent="0.2">
      <c r="A5" s="50" t="s">
        <v>115</v>
      </c>
      <c r="B5" s="48" t="s">
        <v>0</v>
      </c>
      <c r="C5" s="44" t="s">
        <v>116</v>
      </c>
      <c r="D5" s="45"/>
      <c r="E5" s="45"/>
      <c r="F5" s="45"/>
      <c r="G5" s="45"/>
      <c r="H5" s="46" t="s">
        <v>5</v>
      </c>
    </row>
    <row r="6" spans="1:8" s="5" customFormat="1" ht="25.5" x14ac:dyDescent="0.2">
      <c r="A6" s="51"/>
      <c r="B6" s="49"/>
      <c r="C6" s="6" t="s">
        <v>0</v>
      </c>
      <c r="D6" s="6" t="s">
        <v>1</v>
      </c>
      <c r="E6" s="6" t="s">
        <v>2</v>
      </c>
      <c r="F6" s="6" t="s">
        <v>3</v>
      </c>
      <c r="G6" s="13" t="s">
        <v>4</v>
      </c>
      <c r="H6" s="47"/>
    </row>
    <row r="7" spans="1:8" s="5" customFormat="1" x14ac:dyDescent="0.2">
      <c r="A7" s="8" t="s">
        <v>6</v>
      </c>
      <c r="B7" s="8" t="s">
        <v>7</v>
      </c>
      <c r="C7" s="8" t="s">
        <v>8</v>
      </c>
      <c r="D7" s="8" t="s">
        <v>9</v>
      </c>
      <c r="E7" s="8">
        <v>5</v>
      </c>
      <c r="F7" s="8">
        <v>6</v>
      </c>
      <c r="G7" s="28">
        <v>7</v>
      </c>
      <c r="H7" s="30">
        <v>8</v>
      </c>
    </row>
    <row r="8" spans="1:8" s="1" customFormat="1" ht="76.5" x14ac:dyDescent="0.2">
      <c r="A8" s="40" t="s">
        <v>120</v>
      </c>
      <c r="B8" s="39" t="s">
        <v>10</v>
      </c>
      <c r="C8" s="23" t="s">
        <v>202</v>
      </c>
      <c r="D8" s="24" t="s">
        <v>170</v>
      </c>
      <c r="E8" s="25">
        <v>5</v>
      </c>
      <c r="F8" s="25">
        <v>31.58</v>
      </c>
      <c r="G8" s="26" t="str">
        <f>IF(E8=F8,"○",IF(F8&gt;E8,"↑","↓"))</f>
        <v>↑</v>
      </c>
      <c r="H8" s="27" t="s">
        <v>204</v>
      </c>
    </row>
    <row r="9" spans="1:8" s="1" customFormat="1" ht="76.5" x14ac:dyDescent="0.2">
      <c r="A9" s="40"/>
      <c r="B9" s="39"/>
      <c r="C9" s="17" t="s">
        <v>203</v>
      </c>
      <c r="D9" s="18" t="s">
        <v>170</v>
      </c>
      <c r="E9" s="19">
        <v>14</v>
      </c>
      <c r="F9" s="19">
        <v>8.33</v>
      </c>
      <c r="G9" s="20" t="str">
        <f t="shared" ref="G9:G69" si="0">IF(E9=F9,"○",IF(F9&gt;E9,"↑","↓"))</f>
        <v>↓</v>
      </c>
      <c r="H9" s="21"/>
    </row>
    <row r="10" spans="1:8" s="1" customFormat="1" ht="51" x14ac:dyDescent="0.2">
      <c r="A10" s="40"/>
      <c r="B10" s="39"/>
      <c r="C10" s="22" t="s">
        <v>173</v>
      </c>
      <c r="D10" s="18" t="s">
        <v>171</v>
      </c>
      <c r="E10" s="19">
        <v>68000</v>
      </c>
      <c r="F10" s="19">
        <v>72000</v>
      </c>
      <c r="G10" s="20" t="str">
        <f t="shared" si="0"/>
        <v>↑</v>
      </c>
      <c r="H10" s="21"/>
    </row>
    <row r="11" spans="1:8" s="1" customFormat="1" ht="25.5" x14ac:dyDescent="0.2">
      <c r="A11" s="38"/>
      <c r="B11" s="36"/>
      <c r="C11" s="21" t="s">
        <v>11</v>
      </c>
      <c r="D11" s="18" t="s">
        <v>171</v>
      </c>
      <c r="E11" s="19">
        <v>15</v>
      </c>
      <c r="F11" s="19">
        <v>14</v>
      </c>
      <c r="G11" s="20" t="str">
        <f t="shared" si="0"/>
        <v>↓</v>
      </c>
      <c r="H11" s="21" t="s">
        <v>205</v>
      </c>
    </row>
    <row r="12" spans="1:8" s="1" customFormat="1" ht="25.5" x14ac:dyDescent="0.2">
      <c r="A12" s="37" t="s">
        <v>121</v>
      </c>
      <c r="B12" s="35" t="s">
        <v>12</v>
      </c>
      <c r="C12" s="21" t="s">
        <v>13</v>
      </c>
      <c r="D12" s="18" t="s">
        <v>171</v>
      </c>
      <c r="E12" s="19">
        <v>350</v>
      </c>
      <c r="F12" s="19">
        <v>1019</v>
      </c>
      <c r="G12" s="20" t="str">
        <f t="shared" si="0"/>
        <v>↑</v>
      </c>
      <c r="H12" s="21"/>
    </row>
    <row r="13" spans="1:8" s="1" customFormat="1" ht="76.5" x14ac:dyDescent="0.2">
      <c r="A13" s="38"/>
      <c r="B13" s="36"/>
      <c r="C13" s="21" t="s">
        <v>14</v>
      </c>
      <c r="D13" s="18" t="s">
        <v>15</v>
      </c>
      <c r="E13" s="19">
        <v>120000</v>
      </c>
      <c r="F13" s="19">
        <v>111969.32</v>
      </c>
      <c r="G13" s="20" t="str">
        <f t="shared" si="0"/>
        <v>↓</v>
      </c>
      <c r="H13" s="31" t="s">
        <v>206</v>
      </c>
    </row>
    <row r="14" spans="1:8" s="1" customFormat="1" ht="38.25" x14ac:dyDescent="0.2">
      <c r="A14" s="37" t="s">
        <v>122</v>
      </c>
      <c r="B14" s="35" t="s">
        <v>16</v>
      </c>
      <c r="C14" s="21" t="s">
        <v>17</v>
      </c>
      <c r="D14" s="18" t="s">
        <v>171</v>
      </c>
      <c r="E14" s="19">
        <v>30000</v>
      </c>
      <c r="F14" s="19">
        <v>5250</v>
      </c>
      <c r="G14" s="20" t="str">
        <f t="shared" si="0"/>
        <v>↓</v>
      </c>
      <c r="H14" s="31" t="s">
        <v>207</v>
      </c>
    </row>
    <row r="15" spans="1:8" s="1" customFormat="1" ht="25.5" x14ac:dyDescent="0.2">
      <c r="A15" s="38"/>
      <c r="B15" s="36"/>
      <c r="C15" s="21" t="s">
        <v>18</v>
      </c>
      <c r="D15" s="18" t="s">
        <v>171</v>
      </c>
      <c r="E15" s="19">
        <v>1</v>
      </c>
      <c r="F15" s="19">
        <v>1</v>
      </c>
      <c r="G15" s="20" t="str">
        <f t="shared" si="0"/>
        <v>○</v>
      </c>
      <c r="H15" s="21"/>
    </row>
    <row r="16" spans="1:8" s="1" customFormat="1" ht="76.5" x14ac:dyDescent="0.2">
      <c r="A16" s="2" t="s">
        <v>123</v>
      </c>
      <c r="B16" s="16" t="s">
        <v>19</v>
      </c>
      <c r="C16" s="21" t="s">
        <v>20</v>
      </c>
      <c r="D16" s="18" t="s">
        <v>171</v>
      </c>
      <c r="E16" s="19">
        <v>2</v>
      </c>
      <c r="F16" s="19">
        <v>1</v>
      </c>
      <c r="G16" s="20" t="str">
        <f t="shared" si="0"/>
        <v>↓</v>
      </c>
      <c r="H16" s="31" t="s">
        <v>175</v>
      </c>
    </row>
    <row r="17" spans="1:8" s="1" customFormat="1" ht="38.25" x14ac:dyDescent="0.2">
      <c r="A17" s="37" t="s">
        <v>125</v>
      </c>
      <c r="B17" s="35" t="s">
        <v>21</v>
      </c>
      <c r="C17" s="21" t="s">
        <v>22</v>
      </c>
      <c r="D17" s="18" t="s">
        <v>171</v>
      </c>
      <c r="E17" s="19">
        <v>80</v>
      </c>
      <c r="F17" s="19">
        <v>29</v>
      </c>
      <c r="G17" s="20" t="str">
        <f t="shared" si="0"/>
        <v>↓</v>
      </c>
      <c r="H17" s="31" t="s">
        <v>176</v>
      </c>
    </row>
    <row r="18" spans="1:8" s="1" customFormat="1" ht="51" x14ac:dyDescent="0.2">
      <c r="A18" s="38"/>
      <c r="B18" s="36"/>
      <c r="C18" s="21" t="s">
        <v>23</v>
      </c>
      <c r="D18" s="18" t="s">
        <v>171</v>
      </c>
      <c r="E18" s="19">
        <v>800</v>
      </c>
      <c r="F18" s="19">
        <v>188</v>
      </c>
      <c r="G18" s="20" t="str">
        <f t="shared" si="0"/>
        <v>↓</v>
      </c>
      <c r="H18" s="31" t="s">
        <v>177</v>
      </c>
    </row>
    <row r="19" spans="1:8" s="1" customFormat="1" ht="76.5" x14ac:dyDescent="0.2">
      <c r="A19" s="37" t="s">
        <v>124</v>
      </c>
      <c r="B19" s="35" t="s">
        <v>24</v>
      </c>
      <c r="C19" s="21" t="s">
        <v>25</v>
      </c>
      <c r="D19" s="18" t="s">
        <v>171</v>
      </c>
      <c r="E19" s="19">
        <v>210</v>
      </c>
      <c r="F19" s="19">
        <v>0</v>
      </c>
      <c r="G19" s="20" t="str">
        <f t="shared" si="0"/>
        <v>↓</v>
      </c>
      <c r="H19" s="31" t="s">
        <v>178</v>
      </c>
    </row>
    <row r="20" spans="1:8" s="1" customFormat="1" ht="51" x14ac:dyDescent="0.2">
      <c r="A20" s="38"/>
      <c r="B20" s="36"/>
      <c r="C20" s="21" t="s">
        <v>26</v>
      </c>
      <c r="D20" s="18" t="s">
        <v>171</v>
      </c>
      <c r="E20" s="19">
        <v>225</v>
      </c>
      <c r="F20" s="19">
        <v>9</v>
      </c>
      <c r="G20" s="20" t="str">
        <f t="shared" si="0"/>
        <v>↓</v>
      </c>
      <c r="H20" s="31" t="s">
        <v>179</v>
      </c>
    </row>
    <row r="21" spans="1:8" s="1" customFormat="1" ht="76.5" x14ac:dyDescent="0.2">
      <c r="A21" s="2" t="s">
        <v>126</v>
      </c>
      <c r="B21" s="16" t="s">
        <v>27</v>
      </c>
      <c r="C21" s="21" t="s">
        <v>28</v>
      </c>
      <c r="D21" s="18" t="s">
        <v>171</v>
      </c>
      <c r="E21" s="19">
        <v>4</v>
      </c>
      <c r="F21" s="19">
        <v>6</v>
      </c>
      <c r="G21" s="20" t="str">
        <f t="shared" si="0"/>
        <v>↑</v>
      </c>
      <c r="H21" s="21"/>
    </row>
    <row r="22" spans="1:8" s="1" customFormat="1" ht="104.45" customHeight="1" x14ac:dyDescent="0.2">
      <c r="A22" s="2" t="s">
        <v>29</v>
      </c>
      <c r="B22" s="16" t="s">
        <v>30</v>
      </c>
      <c r="C22" s="21" t="s">
        <v>31</v>
      </c>
      <c r="D22" s="18" t="s">
        <v>170</v>
      </c>
      <c r="E22" s="19">
        <v>80</v>
      </c>
      <c r="F22" s="19">
        <v>80</v>
      </c>
      <c r="G22" s="20" t="str">
        <f t="shared" si="0"/>
        <v>○</v>
      </c>
      <c r="H22" s="31" t="s">
        <v>208</v>
      </c>
    </row>
    <row r="23" spans="1:8" s="1" customFormat="1" ht="38.25" x14ac:dyDescent="0.2">
      <c r="A23" s="37" t="s">
        <v>127</v>
      </c>
      <c r="B23" s="35" t="s">
        <v>32</v>
      </c>
      <c r="C23" s="21" t="s">
        <v>33</v>
      </c>
      <c r="D23" s="18" t="s">
        <v>171</v>
      </c>
      <c r="E23" s="19">
        <v>2</v>
      </c>
      <c r="F23" s="19">
        <v>2</v>
      </c>
      <c r="G23" s="20" t="str">
        <f t="shared" si="0"/>
        <v>○</v>
      </c>
      <c r="H23" s="31" t="s">
        <v>209</v>
      </c>
    </row>
    <row r="24" spans="1:8" s="1" customFormat="1" ht="25.5" x14ac:dyDescent="0.2">
      <c r="A24" s="38"/>
      <c r="B24" s="36"/>
      <c r="C24" s="21" t="s">
        <v>34</v>
      </c>
      <c r="D24" s="18" t="s">
        <v>170</v>
      </c>
      <c r="E24" s="19">
        <v>35</v>
      </c>
      <c r="F24" s="19">
        <v>24</v>
      </c>
      <c r="G24" s="20" t="str">
        <f t="shared" si="0"/>
        <v>↓</v>
      </c>
      <c r="H24" s="31" t="s">
        <v>210</v>
      </c>
    </row>
    <row r="25" spans="1:8" s="1" customFormat="1" ht="63.75" x14ac:dyDescent="0.2">
      <c r="A25" s="2" t="s">
        <v>128</v>
      </c>
      <c r="B25" s="16" t="s">
        <v>35</v>
      </c>
      <c r="C25" s="21" t="s">
        <v>36</v>
      </c>
      <c r="D25" s="18" t="s">
        <v>171</v>
      </c>
      <c r="E25" s="19">
        <v>150</v>
      </c>
      <c r="F25" s="19">
        <v>23</v>
      </c>
      <c r="G25" s="20" t="str">
        <f t="shared" si="0"/>
        <v>↓</v>
      </c>
      <c r="H25" s="31" t="s">
        <v>211</v>
      </c>
    </row>
    <row r="26" spans="1:8" s="1" customFormat="1" ht="45.4" customHeight="1" x14ac:dyDescent="0.2">
      <c r="A26" s="37" t="s">
        <v>129</v>
      </c>
      <c r="B26" s="35" t="s">
        <v>37</v>
      </c>
      <c r="C26" s="21" t="s">
        <v>34</v>
      </c>
      <c r="D26" s="18" t="s">
        <v>170</v>
      </c>
      <c r="E26" s="19">
        <v>20</v>
      </c>
      <c r="F26" s="19">
        <v>10</v>
      </c>
      <c r="G26" s="20" t="str">
        <f t="shared" si="0"/>
        <v>↓</v>
      </c>
      <c r="H26" s="31" t="s">
        <v>180</v>
      </c>
    </row>
    <row r="27" spans="1:8" s="1" customFormat="1" ht="45.4" customHeight="1" x14ac:dyDescent="0.2">
      <c r="A27" s="38"/>
      <c r="B27" s="36"/>
      <c r="C27" s="21" t="s">
        <v>38</v>
      </c>
      <c r="D27" s="18" t="s">
        <v>171</v>
      </c>
      <c r="E27" s="19">
        <v>0</v>
      </c>
      <c r="F27" s="19">
        <v>0</v>
      </c>
      <c r="G27" s="20" t="str">
        <f t="shared" si="0"/>
        <v>○</v>
      </c>
      <c r="H27" s="31"/>
    </row>
    <row r="28" spans="1:8" s="1" customFormat="1" ht="38.25" x14ac:dyDescent="0.2">
      <c r="A28" s="37" t="s">
        <v>130</v>
      </c>
      <c r="B28" s="35" t="s">
        <v>39</v>
      </c>
      <c r="C28" s="21" t="s">
        <v>34</v>
      </c>
      <c r="D28" s="18" t="s">
        <v>170</v>
      </c>
      <c r="E28" s="19">
        <v>20</v>
      </c>
      <c r="F28" s="19">
        <v>10</v>
      </c>
      <c r="G28" s="20" t="str">
        <f t="shared" si="0"/>
        <v>↓</v>
      </c>
      <c r="H28" s="31" t="s">
        <v>40</v>
      </c>
    </row>
    <row r="29" spans="1:8" s="1" customFormat="1" ht="25.5" x14ac:dyDescent="0.2">
      <c r="A29" s="38"/>
      <c r="B29" s="36"/>
      <c r="C29" s="21" t="s">
        <v>38</v>
      </c>
      <c r="D29" s="18" t="s">
        <v>171</v>
      </c>
      <c r="E29" s="19">
        <v>0</v>
      </c>
      <c r="F29" s="19">
        <v>1</v>
      </c>
      <c r="G29" s="20" t="str">
        <f t="shared" si="0"/>
        <v>↑</v>
      </c>
      <c r="H29" s="31"/>
    </row>
    <row r="30" spans="1:8" s="1" customFormat="1" ht="25.5" x14ac:dyDescent="0.2">
      <c r="A30" s="37" t="s">
        <v>131</v>
      </c>
      <c r="B30" s="35" t="s">
        <v>41</v>
      </c>
      <c r="C30" s="21" t="s">
        <v>34</v>
      </c>
      <c r="D30" s="18" t="s">
        <v>170</v>
      </c>
      <c r="E30" s="19">
        <v>35</v>
      </c>
      <c r="F30" s="19">
        <v>20</v>
      </c>
      <c r="G30" s="20" t="str">
        <f t="shared" si="0"/>
        <v>↓</v>
      </c>
      <c r="H30" s="31" t="s">
        <v>181</v>
      </c>
    </row>
    <row r="31" spans="1:8" s="1" customFormat="1" ht="25.5" x14ac:dyDescent="0.2">
      <c r="A31" s="40"/>
      <c r="B31" s="39"/>
      <c r="C31" s="21" t="s">
        <v>42</v>
      </c>
      <c r="D31" s="20" t="s">
        <v>174</v>
      </c>
      <c r="E31" s="19">
        <v>0</v>
      </c>
      <c r="F31" s="19">
        <v>0</v>
      </c>
      <c r="G31" s="20" t="str">
        <f t="shared" si="0"/>
        <v>○</v>
      </c>
      <c r="H31" s="21"/>
    </row>
    <row r="32" spans="1:8" s="1" customFormat="1" ht="38.25" x14ac:dyDescent="0.2">
      <c r="A32" s="29" t="s">
        <v>132</v>
      </c>
      <c r="B32" s="29" t="s">
        <v>43</v>
      </c>
      <c r="C32" s="21" t="s">
        <v>44</v>
      </c>
      <c r="D32" s="18" t="s">
        <v>15</v>
      </c>
      <c r="E32" s="19">
        <v>111352</v>
      </c>
      <c r="F32" s="19">
        <v>81094</v>
      </c>
      <c r="G32" s="20" t="str">
        <f t="shared" si="0"/>
        <v>↓</v>
      </c>
      <c r="H32" s="31" t="s">
        <v>182</v>
      </c>
    </row>
    <row r="33" spans="1:8" s="1" customFormat="1" ht="25.5" x14ac:dyDescent="0.2">
      <c r="A33" s="33"/>
      <c r="B33" s="33"/>
      <c r="C33" s="21" t="s">
        <v>45</v>
      </c>
      <c r="D33" s="18" t="s">
        <v>171</v>
      </c>
      <c r="E33" s="19">
        <v>185000</v>
      </c>
      <c r="F33" s="19">
        <v>98619</v>
      </c>
      <c r="G33" s="20" t="str">
        <f t="shared" si="0"/>
        <v>↓</v>
      </c>
      <c r="H33" s="31" t="s">
        <v>182</v>
      </c>
    </row>
    <row r="34" spans="1:8" s="1" customFormat="1" ht="25.5" x14ac:dyDescent="0.2">
      <c r="A34" s="34"/>
      <c r="B34" s="34"/>
      <c r="C34" s="21" t="s">
        <v>46</v>
      </c>
      <c r="D34" s="18" t="s">
        <v>171</v>
      </c>
      <c r="E34" s="19">
        <v>120</v>
      </c>
      <c r="F34" s="19">
        <v>74</v>
      </c>
      <c r="G34" s="20" t="str">
        <f t="shared" si="0"/>
        <v>↓</v>
      </c>
      <c r="H34" s="31" t="s">
        <v>182</v>
      </c>
    </row>
    <row r="35" spans="1:8" s="1" customFormat="1" ht="38.25" x14ac:dyDescent="0.2">
      <c r="A35" s="40" t="s">
        <v>133</v>
      </c>
      <c r="B35" s="39" t="s">
        <v>47</v>
      </c>
      <c r="C35" s="21" t="s">
        <v>44</v>
      </c>
      <c r="D35" s="18" t="s">
        <v>15</v>
      </c>
      <c r="E35" s="19">
        <v>6800</v>
      </c>
      <c r="F35" s="19">
        <v>5423</v>
      </c>
      <c r="G35" s="20" t="str">
        <f t="shared" si="0"/>
        <v>↓</v>
      </c>
      <c r="H35" s="31" t="s">
        <v>182</v>
      </c>
    </row>
    <row r="36" spans="1:8" s="1" customFormat="1" ht="25.5" x14ac:dyDescent="0.2">
      <c r="A36" s="40"/>
      <c r="B36" s="39"/>
      <c r="C36" s="21" t="s">
        <v>45</v>
      </c>
      <c r="D36" s="18" t="s">
        <v>171</v>
      </c>
      <c r="E36" s="19">
        <v>17500</v>
      </c>
      <c r="F36" s="19">
        <v>14871</v>
      </c>
      <c r="G36" s="20" t="str">
        <f t="shared" si="0"/>
        <v>↓</v>
      </c>
      <c r="H36" s="31" t="s">
        <v>182</v>
      </c>
    </row>
    <row r="37" spans="1:8" s="1" customFormat="1" ht="25.5" x14ac:dyDescent="0.2">
      <c r="A37" s="40"/>
      <c r="B37" s="39"/>
      <c r="C37" s="21" t="s">
        <v>46</v>
      </c>
      <c r="D37" s="18" t="s">
        <v>171</v>
      </c>
      <c r="E37" s="19">
        <v>205</v>
      </c>
      <c r="F37" s="19">
        <v>193</v>
      </c>
      <c r="G37" s="20" t="str">
        <f t="shared" si="0"/>
        <v>↓</v>
      </c>
      <c r="H37" s="31" t="s">
        <v>182</v>
      </c>
    </row>
    <row r="38" spans="1:8" s="1" customFormat="1" ht="38.25" x14ac:dyDescent="0.2">
      <c r="A38" s="40"/>
      <c r="B38" s="39"/>
      <c r="C38" s="21" t="s">
        <v>48</v>
      </c>
      <c r="D38" s="18" t="s">
        <v>171</v>
      </c>
      <c r="E38" s="19">
        <v>120</v>
      </c>
      <c r="F38" s="19">
        <v>84</v>
      </c>
      <c r="G38" s="20" t="str">
        <f t="shared" si="0"/>
        <v>↓</v>
      </c>
      <c r="H38" s="31"/>
    </row>
    <row r="39" spans="1:8" s="1" customFormat="1" ht="38.25" x14ac:dyDescent="0.2">
      <c r="A39" s="38"/>
      <c r="B39" s="36"/>
      <c r="C39" s="22" t="s">
        <v>172</v>
      </c>
      <c r="D39" s="18" t="s">
        <v>171</v>
      </c>
      <c r="E39" s="19">
        <v>105</v>
      </c>
      <c r="F39" s="19">
        <v>180</v>
      </c>
      <c r="G39" s="20" t="str">
        <f t="shared" si="0"/>
        <v>↑</v>
      </c>
      <c r="H39" s="31" t="s">
        <v>212</v>
      </c>
    </row>
    <row r="40" spans="1:8" s="1" customFormat="1" ht="38.25" x14ac:dyDescent="0.2">
      <c r="A40" s="37" t="s">
        <v>134</v>
      </c>
      <c r="B40" s="35" t="s">
        <v>49</v>
      </c>
      <c r="C40" s="21" t="s">
        <v>44</v>
      </c>
      <c r="D40" s="18" t="s">
        <v>15</v>
      </c>
      <c r="E40" s="19">
        <v>46500</v>
      </c>
      <c r="F40" s="19">
        <v>44471</v>
      </c>
      <c r="G40" s="20" t="str">
        <f t="shared" si="0"/>
        <v>↓</v>
      </c>
      <c r="H40" s="31" t="s">
        <v>182</v>
      </c>
    </row>
    <row r="41" spans="1:8" s="1" customFormat="1" ht="25.5" x14ac:dyDescent="0.2">
      <c r="A41" s="40"/>
      <c r="B41" s="39"/>
      <c r="C41" s="21" t="s">
        <v>45</v>
      </c>
      <c r="D41" s="18" t="s">
        <v>171</v>
      </c>
      <c r="E41" s="19">
        <v>24500</v>
      </c>
      <c r="F41" s="19">
        <v>20702</v>
      </c>
      <c r="G41" s="20" t="str">
        <f t="shared" si="0"/>
        <v>↓</v>
      </c>
      <c r="H41" s="31" t="s">
        <v>182</v>
      </c>
    </row>
    <row r="42" spans="1:8" s="1" customFormat="1" ht="25.5" x14ac:dyDescent="0.2">
      <c r="A42" s="38"/>
      <c r="B42" s="36"/>
      <c r="C42" s="21" t="s">
        <v>46</v>
      </c>
      <c r="D42" s="18" t="s">
        <v>171</v>
      </c>
      <c r="E42" s="19">
        <v>85</v>
      </c>
      <c r="F42" s="19">
        <v>87</v>
      </c>
      <c r="G42" s="20" t="str">
        <f t="shared" si="0"/>
        <v>↑</v>
      </c>
      <c r="H42" s="31"/>
    </row>
    <row r="43" spans="1:8" s="1" customFormat="1" ht="38.25" x14ac:dyDescent="0.2">
      <c r="A43" s="37" t="s">
        <v>135</v>
      </c>
      <c r="B43" s="35" t="s">
        <v>50</v>
      </c>
      <c r="C43" s="21" t="s">
        <v>44</v>
      </c>
      <c r="D43" s="18" t="s">
        <v>15</v>
      </c>
      <c r="E43" s="19">
        <v>132000</v>
      </c>
      <c r="F43" s="19">
        <v>57230</v>
      </c>
      <c r="G43" s="20" t="str">
        <f t="shared" si="0"/>
        <v>↓</v>
      </c>
      <c r="H43" s="31" t="s">
        <v>182</v>
      </c>
    </row>
    <row r="44" spans="1:8" s="1" customFormat="1" ht="25.5" x14ac:dyDescent="0.2">
      <c r="A44" s="40"/>
      <c r="B44" s="39"/>
      <c r="C44" s="21" t="s">
        <v>45</v>
      </c>
      <c r="D44" s="18" t="s">
        <v>171</v>
      </c>
      <c r="E44" s="19">
        <v>59000</v>
      </c>
      <c r="F44" s="19">
        <v>7848</v>
      </c>
      <c r="G44" s="20" t="str">
        <f t="shared" si="0"/>
        <v>↓</v>
      </c>
      <c r="H44" s="31" t="s">
        <v>182</v>
      </c>
    </row>
    <row r="45" spans="1:8" s="1" customFormat="1" ht="25.5" x14ac:dyDescent="0.2">
      <c r="A45" s="38"/>
      <c r="B45" s="36"/>
      <c r="C45" s="21" t="s">
        <v>46</v>
      </c>
      <c r="D45" s="18" t="s">
        <v>171</v>
      </c>
      <c r="E45" s="19">
        <v>65</v>
      </c>
      <c r="F45" s="19">
        <v>37</v>
      </c>
      <c r="G45" s="20" t="str">
        <f t="shared" si="0"/>
        <v>↓</v>
      </c>
      <c r="H45" s="31" t="s">
        <v>182</v>
      </c>
    </row>
    <row r="46" spans="1:8" s="1" customFormat="1" ht="25.5" x14ac:dyDescent="0.2">
      <c r="A46" s="37" t="s">
        <v>136</v>
      </c>
      <c r="B46" s="35" t="s">
        <v>51</v>
      </c>
      <c r="C46" s="21" t="s">
        <v>46</v>
      </c>
      <c r="D46" s="18" t="s">
        <v>171</v>
      </c>
      <c r="E46" s="19">
        <v>750</v>
      </c>
      <c r="F46" s="19">
        <v>376</v>
      </c>
      <c r="G46" s="20" t="str">
        <f t="shared" si="0"/>
        <v>↓</v>
      </c>
      <c r="H46" s="31" t="s">
        <v>182</v>
      </c>
    </row>
    <row r="47" spans="1:8" s="1" customFormat="1" ht="38.25" x14ac:dyDescent="0.2">
      <c r="A47" s="38"/>
      <c r="B47" s="36"/>
      <c r="C47" s="21" t="s">
        <v>45</v>
      </c>
      <c r="D47" s="18" t="s">
        <v>171</v>
      </c>
      <c r="E47" s="19">
        <v>580000</v>
      </c>
      <c r="F47" s="19">
        <v>794714</v>
      </c>
      <c r="G47" s="20" t="str">
        <f t="shared" si="0"/>
        <v>↑</v>
      </c>
      <c r="H47" s="31" t="s">
        <v>213</v>
      </c>
    </row>
    <row r="48" spans="1:8" s="1" customFormat="1" ht="25.5" x14ac:dyDescent="0.2">
      <c r="A48" s="37" t="s">
        <v>137</v>
      </c>
      <c r="B48" s="35" t="s">
        <v>52</v>
      </c>
      <c r="C48" s="21" t="s">
        <v>45</v>
      </c>
      <c r="D48" s="18" t="s">
        <v>171</v>
      </c>
      <c r="E48" s="19">
        <v>35000</v>
      </c>
      <c r="F48" s="19">
        <v>16657</v>
      </c>
      <c r="G48" s="20" t="str">
        <f t="shared" si="0"/>
        <v>↓</v>
      </c>
      <c r="H48" s="31" t="s">
        <v>182</v>
      </c>
    </row>
    <row r="49" spans="1:8" s="1" customFormat="1" ht="25.5" x14ac:dyDescent="0.2">
      <c r="A49" s="40"/>
      <c r="B49" s="39"/>
      <c r="C49" s="21" t="s">
        <v>53</v>
      </c>
      <c r="D49" s="18" t="s">
        <v>171</v>
      </c>
      <c r="E49" s="19">
        <v>640</v>
      </c>
      <c r="F49" s="19">
        <v>309</v>
      </c>
      <c r="G49" s="20" t="str">
        <f t="shared" si="0"/>
        <v>↓</v>
      </c>
      <c r="H49" s="31" t="s">
        <v>182</v>
      </c>
    </row>
    <row r="50" spans="1:8" s="1" customFormat="1" ht="38.25" x14ac:dyDescent="0.2">
      <c r="A50" s="40"/>
      <c r="B50" s="39"/>
      <c r="C50" s="21" t="s">
        <v>54</v>
      </c>
      <c r="D50" s="18" t="s">
        <v>171</v>
      </c>
      <c r="E50" s="19">
        <v>70</v>
      </c>
      <c r="F50" s="19">
        <v>58</v>
      </c>
      <c r="G50" s="20" t="str">
        <f t="shared" si="0"/>
        <v>↓</v>
      </c>
      <c r="H50" s="31" t="s">
        <v>183</v>
      </c>
    </row>
    <row r="51" spans="1:8" s="1" customFormat="1" ht="38.25" x14ac:dyDescent="0.2">
      <c r="A51" s="38"/>
      <c r="B51" s="36"/>
      <c r="C51" s="21" t="s">
        <v>44</v>
      </c>
      <c r="D51" s="18" t="s">
        <v>15</v>
      </c>
      <c r="E51" s="19">
        <v>105000</v>
      </c>
      <c r="F51" s="19">
        <v>76050</v>
      </c>
      <c r="G51" s="20" t="str">
        <f t="shared" si="0"/>
        <v>↓</v>
      </c>
      <c r="H51" s="31" t="s">
        <v>182</v>
      </c>
    </row>
    <row r="52" spans="1:8" s="1" customFormat="1" ht="51" x14ac:dyDescent="0.2">
      <c r="A52" s="37" t="s">
        <v>138</v>
      </c>
      <c r="B52" s="35" t="s">
        <v>55</v>
      </c>
      <c r="C52" s="21" t="s">
        <v>44</v>
      </c>
      <c r="D52" s="18" t="s">
        <v>15</v>
      </c>
      <c r="E52" s="19">
        <v>45000</v>
      </c>
      <c r="F52" s="19">
        <v>37044</v>
      </c>
      <c r="G52" s="20" t="str">
        <f t="shared" si="0"/>
        <v>↓</v>
      </c>
      <c r="H52" s="31" t="s">
        <v>184</v>
      </c>
    </row>
    <row r="53" spans="1:8" s="1" customFormat="1" ht="51" x14ac:dyDescent="0.2">
      <c r="A53" s="40"/>
      <c r="B53" s="39"/>
      <c r="C53" s="21" t="s">
        <v>45</v>
      </c>
      <c r="D53" s="18" t="s">
        <v>171</v>
      </c>
      <c r="E53" s="19">
        <v>40000</v>
      </c>
      <c r="F53" s="19">
        <v>26671</v>
      </c>
      <c r="G53" s="20" t="str">
        <f t="shared" si="0"/>
        <v>↓</v>
      </c>
      <c r="H53" s="31" t="s">
        <v>184</v>
      </c>
    </row>
    <row r="54" spans="1:8" s="1" customFormat="1" ht="25.5" x14ac:dyDescent="0.2">
      <c r="A54" s="40"/>
      <c r="B54" s="39"/>
      <c r="C54" s="21" t="s">
        <v>46</v>
      </c>
      <c r="D54" s="18" t="s">
        <v>171</v>
      </c>
      <c r="E54" s="19">
        <v>90</v>
      </c>
      <c r="F54" s="19">
        <v>67</v>
      </c>
      <c r="G54" s="20" t="str">
        <f t="shared" si="0"/>
        <v>↓</v>
      </c>
      <c r="H54" s="31" t="s">
        <v>182</v>
      </c>
    </row>
    <row r="55" spans="1:8" s="1" customFormat="1" ht="25.5" x14ac:dyDescent="0.2">
      <c r="A55" s="38"/>
      <c r="B55" s="36"/>
      <c r="C55" s="21" t="s">
        <v>56</v>
      </c>
      <c r="D55" s="18" t="s">
        <v>171</v>
      </c>
      <c r="E55" s="19">
        <v>7000</v>
      </c>
      <c r="F55" s="19">
        <v>8728</v>
      </c>
      <c r="G55" s="20" t="str">
        <f t="shared" si="0"/>
        <v>↑</v>
      </c>
      <c r="H55" s="31" t="s">
        <v>185</v>
      </c>
    </row>
    <row r="56" spans="1:8" s="1" customFormat="1" ht="38.25" x14ac:dyDescent="0.2">
      <c r="A56" s="37" t="s">
        <v>139</v>
      </c>
      <c r="B56" s="35" t="s">
        <v>57</v>
      </c>
      <c r="C56" s="21" t="s">
        <v>44</v>
      </c>
      <c r="D56" s="18" t="s">
        <v>15</v>
      </c>
      <c r="E56" s="19">
        <v>70000</v>
      </c>
      <c r="F56" s="19">
        <v>15300</v>
      </c>
      <c r="G56" s="20" t="str">
        <f t="shared" si="0"/>
        <v>↓</v>
      </c>
      <c r="H56" s="31" t="s">
        <v>182</v>
      </c>
    </row>
    <row r="57" spans="1:8" s="1" customFormat="1" x14ac:dyDescent="0.2">
      <c r="A57" s="40"/>
      <c r="B57" s="39"/>
      <c r="C57" s="21" t="s">
        <v>45</v>
      </c>
      <c r="D57" s="18" t="s">
        <v>171</v>
      </c>
      <c r="E57" s="19">
        <v>125000</v>
      </c>
      <c r="F57" s="19">
        <v>271443</v>
      </c>
      <c r="G57" s="20" t="str">
        <f t="shared" si="0"/>
        <v>↑</v>
      </c>
      <c r="H57" s="31"/>
    </row>
    <row r="58" spans="1:8" s="1" customFormat="1" ht="25.5" x14ac:dyDescent="0.2">
      <c r="A58" s="40"/>
      <c r="B58" s="39"/>
      <c r="C58" s="21" t="s">
        <v>46</v>
      </c>
      <c r="D58" s="18" t="s">
        <v>171</v>
      </c>
      <c r="E58" s="19">
        <v>300</v>
      </c>
      <c r="F58" s="19">
        <v>288</v>
      </c>
      <c r="G58" s="20" t="str">
        <f t="shared" si="0"/>
        <v>↓</v>
      </c>
      <c r="H58" s="31" t="s">
        <v>182</v>
      </c>
    </row>
    <row r="59" spans="1:8" s="1" customFormat="1" ht="25.5" x14ac:dyDescent="0.2">
      <c r="A59" s="38"/>
      <c r="B59" s="36"/>
      <c r="C59" s="21" t="s">
        <v>58</v>
      </c>
      <c r="D59" s="18" t="s">
        <v>171</v>
      </c>
      <c r="E59" s="19">
        <v>220</v>
      </c>
      <c r="F59" s="19">
        <v>239</v>
      </c>
      <c r="G59" s="20" t="str">
        <f t="shared" si="0"/>
        <v>↑</v>
      </c>
      <c r="H59" s="31" t="s">
        <v>59</v>
      </c>
    </row>
    <row r="60" spans="1:8" s="1" customFormat="1" ht="25.5" x14ac:dyDescent="0.2">
      <c r="A60" s="37" t="s">
        <v>140</v>
      </c>
      <c r="B60" s="35" t="s">
        <v>60</v>
      </c>
      <c r="C60" s="21" t="s">
        <v>45</v>
      </c>
      <c r="D60" s="18" t="s">
        <v>171</v>
      </c>
      <c r="E60" s="19">
        <v>13000</v>
      </c>
      <c r="F60" s="19">
        <v>14225</v>
      </c>
      <c r="G60" s="20" t="str">
        <f t="shared" si="0"/>
        <v>↑</v>
      </c>
      <c r="H60" s="31" t="s">
        <v>61</v>
      </c>
    </row>
    <row r="61" spans="1:8" s="1" customFormat="1" ht="38.25" x14ac:dyDescent="0.2">
      <c r="A61" s="40"/>
      <c r="B61" s="39"/>
      <c r="C61" s="21" t="s">
        <v>44</v>
      </c>
      <c r="D61" s="18" t="s">
        <v>15</v>
      </c>
      <c r="E61" s="19">
        <v>105000</v>
      </c>
      <c r="F61" s="19">
        <v>53890</v>
      </c>
      <c r="G61" s="20" t="str">
        <f t="shared" si="0"/>
        <v>↓</v>
      </c>
      <c r="H61" s="31" t="s">
        <v>182</v>
      </c>
    </row>
    <row r="62" spans="1:8" s="1" customFormat="1" ht="25.5" x14ac:dyDescent="0.2">
      <c r="A62" s="38"/>
      <c r="B62" s="36"/>
      <c r="C62" s="21" t="s">
        <v>62</v>
      </c>
      <c r="D62" s="18" t="s">
        <v>171</v>
      </c>
      <c r="E62" s="19">
        <v>335</v>
      </c>
      <c r="F62" s="19">
        <v>241</v>
      </c>
      <c r="G62" s="20" t="str">
        <f t="shared" si="0"/>
        <v>↓</v>
      </c>
      <c r="H62" s="31" t="s">
        <v>182</v>
      </c>
    </row>
    <row r="63" spans="1:8" s="1" customFormat="1" ht="25.5" x14ac:dyDescent="0.2">
      <c r="A63" s="2" t="s">
        <v>141</v>
      </c>
      <c r="B63" s="16" t="s">
        <v>63</v>
      </c>
      <c r="C63" s="21" t="s">
        <v>64</v>
      </c>
      <c r="D63" s="18" t="s">
        <v>170</v>
      </c>
      <c r="E63" s="19">
        <v>100</v>
      </c>
      <c r="F63" s="19">
        <v>90</v>
      </c>
      <c r="G63" s="20" t="str">
        <f t="shared" si="0"/>
        <v>↓</v>
      </c>
      <c r="H63" s="31" t="s">
        <v>186</v>
      </c>
    </row>
    <row r="64" spans="1:8" s="1" customFormat="1" ht="51" x14ac:dyDescent="0.2">
      <c r="A64" s="2" t="s">
        <v>143</v>
      </c>
      <c r="B64" s="16" t="s">
        <v>65</v>
      </c>
      <c r="C64" s="21" t="s">
        <v>34</v>
      </c>
      <c r="D64" s="18" t="s">
        <v>170</v>
      </c>
      <c r="E64" s="19">
        <v>30</v>
      </c>
      <c r="F64" s="19">
        <v>20</v>
      </c>
      <c r="G64" s="20" t="str">
        <f t="shared" si="0"/>
        <v>↓</v>
      </c>
      <c r="H64" s="31" t="s">
        <v>187</v>
      </c>
    </row>
    <row r="65" spans="1:8" s="1" customFormat="1" ht="38.25" x14ac:dyDescent="0.2">
      <c r="A65" s="2" t="s">
        <v>142</v>
      </c>
      <c r="B65" s="16" t="s">
        <v>66</v>
      </c>
      <c r="C65" s="21" t="s">
        <v>67</v>
      </c>
      <c r="D65" s="18" t="s">
        <v>171</v>
      </c>
      <c r="E65" s="19">
        <v>15</v>
      </c>
      <c r="F65" s="19">
        <v>16</v>
      </c>
      <c r="G65" s="20" t="str">
        <f t="shared" si="0"/>
        <v>↑</v>
      </c>
      <c r="H65" s="31" t="s">
        <v>188</v>
      </c>
    </row>
    <row r="66" spans="1:8" s="1" customFormat="1" ht="38.25" x14ac:dyDescent="0.2">
      <c r="A66" s="2" t="s">
        <v>144</v>
      </c>
      <c r="B66" s="16" t="s">
        <v>68</v>
      </c>
      <c r="C66" s="21" t="s">
        <v>67</v>
      </c>
      <c r="D66" s="18" t="s">
        <v>171</v>
      </c>
      <c r="E66" s="19">
        <v>6</v>
      </c>
      <c r="F66" s="19">
        <v>3</v>
      </c>
      <c r="G66" s="20" t="str">
        <f t="shared" si="0"/>
        <v>↓</v>
      </c>
      <c r="H66" s="31" t="s">
        <v>182</v>
      </c>
    </row>
    <row r="67" spans="1:8" s="1" customFormat="1" ht="25.5" x14ac:dyDescent="0.2">
      <c r="A67" s="37" t="s">
        <v>145</v>
      </c>
      <c r="B67" s="35" t="s">
        <v>69</v>
      </c>
      <c r="C67" s="21" t="s">
        <v>70</v>
      </c>
      <c r="D67" s="18" t="s">
        <v>171</v>
      </c>
      <c r="E67" s="19">
        <v>0</v>
      </c>
      <c r="F67" s="19">
        <v>0</v>
      </c>
      <c r="G67" s="20" t="str">
        <f t="shared" si="0"/>
        <v>○</v>
      </c>
      <c r="H67" s="31"/>
    </row>
    <row r="68" spans="1:8" s="1" customFormat="1" x14ac:dyDescent="0.2">
      <c r="A68" s="38"/>
      <c r="B68" s="36"/>
      <c r="C68" s="21" t="s">
        <v>71</v>
      </c>
      <c r="D68" s="18" t="s">
        <v>171</v>
      </c>
      <c r="E68" s="19">
        <v>6</v>
      </c>
      <c r="F68" s="19">
        <v>6</v>
      </c>
      <c r="G68" s="20" t="str">
        <f t="shared" si="0"/>
        <v>○</v>
      </c>
      <c r="H68" s="31"/>
    </row>
    <row r="69" spans="1:8" s="1" customFormat="1" ht="51" x14ac:dyDescent="0.2">
      <c r="A69" s="2" t="s">
        <v>146</v>
      </c>
      <c r="B69" s="16" t="s">
        <v>72</v>
      </c>
      <c r="C69" s="21" t="s">
        <v>216</v>
      </c>
      <c r="D69" s="18" t="s">
        <v>171</v>
      </c>
      <c r="E69" s="19">
        <v>3</v>
      </c>
      <c r="F69" s="19">
        <v>1</v>
      </c>
      <c r="G69" s="20" t="str">
        <f t="shared" si="0"/>
        <v>↓</v>
      </c>
      <c r="H69" s="31" t="s">
        <v>190</v>
      </c>
    </row>
    <row r="70" spans="1:8" s="1" customFormat="1" ht="38.25" x14ac:dyDescent="0.2">
      <c r="A70" s="2" t="s">
        <v>148</v>
      </c>
      <c r="B70" s="16" t="s">
        <v>73</v>
      </c>
      <c r="C70" s="21" t="s">
        <v>67</v>
      </c>
      <c r="D70" s="18" t="s">
        <v>171</v>
      </c>
      <c r="E70" s="19">
        <v>3</v>
      </c>
      <c r="F70" s="19">
        <v>2</v>
      </c>
      <c r="G70" s="20" t="str">
        <f t="shared" ref="G70:G104" si="1">IF(E70=F70,"○",IF(F70&gt;E70,"↑","↓"))</f>
        <v>↓</v>
      </c>
      <c r="H70" s="31" t="s">
        <v>189</v>
      </c>
    </row>
    <row r="71" spans="1:8" s="1" customFormat="1" ht="38.25" x14ac:dyDescent="0.2">
      <c r="A71" s="2" t="s">
        <v>150</v>
      </c>
      <c r="B71" s="16" t="s">
        <v>74</v>
      </c>
      <c r="C71" s="21" t="s">
        <v>67</v>
      </c>
      <c r="D71" s="18" t="s">
        <v>171</v>
      </c>
      <c r="E71" s="19">
        <v>4</v>
      </c>
      <c r="F71" s="19">
        <v>3</v>
      </c>
      <c r="G71" s="20" t="str">
        <f t="shared" si="1"/>
        <v>↓</v>
      </c>
      <c r="H71" s="31" t="s">
        <v>214</v>
      </c>
    </row>
    <row r="72" spans="1:8" s="1" customFormat="1" ht="38.25" x14ac:dyDescent="0.2">
      <c r="A72" s="2" t="s">
        <v>152</v>
      </c>
      <c r="B72" s="16" t="s">
        <v>75</v>
      </c>
      <c r="C72" s="21" t="s">
        <v>67</v>
      </c>
      <c r="D72" s="18" t="s">
        <v>171</v>
      </c>
      <c r="E72" s="19">
        <v>8</v>
      </c>
      <c r="F72" s="19">
        <v>7</v>
      </c>
      <c r="G72" s="20" t="str">
        <f t="shared" si="1"/>
        <v>↓</v>
      </c>
      <c r="H72" s="31" t="s">
        <v>215</v>
      </c>
    </row>
    <row r="73" spans="1:8" s="1" customFormat="1" ht="38.25" x14ac:dyDescent="0.2">
      <c r="A73" s="2" t="s">
        <v>147</v>
      </c>
      <c r="B73" s="16" t="s">
        <v>76</v>
      </c>
      <c r="C73" s="21" t="s">
        <v>67</v>
      </c>
      <c r="D73" s="18" t="s">
        <v>171</v>
      </c>
      <c r="E73" s="19">
        <v>2</v>
      </c>
      <c r="F73" s="19">
        <v>2</v>
      </c>
      <c r="G73" s="20" t="str">
        <f t="shared" si="1"/>
        <v>○</v>
      </c>
      <c r="H73" s="21"/>
    </row>
    <row r="74" spans="1:8" s="1" customFormat="1" ht="51" x14ac:dyDescent="0.2">
      <c r="A74" s="2" t="s">
        <v>149</v>
      </c>
      <c r="B74" s="16" t="s">
        <v>77</v>
      </c>
      <c r="C74" s="21" t="s">
        <v>67</v>
      </c>
      <c r="D74" s="18" t="s">
        <v>171</v>
      </c>
      <c r="E74" s="19">
        <v>0</v>
      </c>
      <c r="F74" s="19">
        <v>0</v>
      </c>
      <c r="G74" s="20" t="str">
        <f t="shared" si="1"/>
        <v>○</v>
      </c>
      <c r="H74" s="21"/>
    </row>
    <row r="75" spans="1:8" s="1" customFormat="1" ht="38.25" x14ac:dyDescent="0.2">
      <c r="A75" s="37" t="s">
        <v>151</v>
      </c>
      <c r="B75" s="35" t="s">
        <v>78</v>
      </c>
      <c r="C75" s="21" t="s">
        <v>79</v>
      </c>
      <c r="D75" s="18" t="s">
        <v>170</v>
      </c>
      <c r="E75" s="19">
        <v>99</v>
      </c>
      <c r="F75" s="19">
        <v>78</v>
      </c>
      <c r="G75" s="20" t="str">
        <f t="shared" si="1"/>
        <v>↓</v>
      </c>
      <c r="H75" s="31" t="s">
        <v>217</v>
      </c>
    </row>
    <row r="76" spans="1:8" s="1" customFormat="1" ht="51" x14ac:dyDescent="0.2">
      <c r="A76" s="38"/>
      <c r="B76" s="36"/>
      <c r="C76" s="21" t="s">
        <v>80</v>
      </c>
      <c r="D76" s="18" t="s">
        <v>171</v>
      </c>
      <c r="E76" s="19">
        <v>80000</v>
      </c>
      <c r="F76" s="19">
        <v>103489</v>
      </c>
      <c r="G76" s="20" t="str">
        <f t="shared" si="1"/>
        <v>↑</v>
      </c>
      <c r="H76" s="31" t="s">
        <v>200</v>
      </c>
    </row>
    <row r="77" spans="1:8" s="1" customFormat="1" ht="38.25" x14ac:dyDescent="0.2">
      <c r="A77" s="37" t="s">
        <v>153</v>
      </c>
      <c r="B77" s="35" t="s">
        <v>81</v>
      </c>
      <c r="C77" s="21" t="s">
        <v>34</v>
      </c>
      <c r="D77" s="18" t="s">
        <v>170</v>
      </c>
      <c r="E77" s="19">
        <v>18</v>
      </c>
      <c r="F77" s="19">
        <v>15</v>
      </c>
      <c r="G77" s="20" t="str">
        <f t="shared" si="1"/>
        <v>↓</v>
      </c>
      <c r="H77" s="31" t="s">
        <v>218</v>
      </c>
    </row>
    <row r="78" spans="1:8" s="1" customFormat="1" ht="38.25" x14ac:dyDescent="0.2">
      <c r="A78" s="38"/>
      <c r="B78" s="36"/>
      <c r="C78" s="21" t="s">
        <v>82</v>
      </c>
      <c r="D78" s="18" t="s">
        <v>170</v>
      </c>
      <c r="E78" s="19">
        <v>5</v>
      </c>
      <c r="F78" s="19">
        <v>3</v>
      </c>
      <c r="G78" s="20" t="str">
        <f t="shared" si="1"/>
        <v>↓</v>
      </c>
      <c r="H78" s="31" t="s">
        <v>191</v>
      </c>
    </row>
    <row r="79" spans="1:8" s="1" customFormat="1" ht="38.25" x14ac:dyDescent="0.2">
      <c r="A79" s="37" t="s">
        <v>154</v>
      </c>
      <c r="B79" s="35" t="s">
        <v>83</v>
      </c>
      <c r="C79" s="21" t="s">
        <v>84</v>
      </c>
      <c r="D79" s="18" t="s">
        <v>171</v>
      </c>
      <c r="E79" s="19">
        <v>60000</v>
      </c>
      <c r="F79" s="19">
        <v>63572</v>
      </c>
      <c r="G79" s="20" t="str">
        <f t="shared" si="1"/>
        <v>↑</v>
      </c>
      <c r="H79" s="31" t="s">
        <v>219</v>
      </c>
    </row>
    <row r="80" spans="1:8" s="1" customFormat="1" ht="25.5" x14ac:dyDescent="0.2">
      <c r="A80" s="38"/>
      <c r="B80" s="36"/>
      <c r="C80" s="21" t="s">
        <v>85</v>
      </c>
      <c r="D80" s="18" t="s">
        <v>171</v>
      </c>
      <c r="E80" s="19">
        <v>800</v>
      </c>
      <c r="F80" s="19">
        <v>856</v>
      </c>
      <c r="G80" s="20" t="str">
        <f t="shared" si="1"/>
        <v>↑</v>
      </c>
      <c r="H80" s="31"/>
    </row>
    <row r="81" spans="1:8" s="1" customFormat="1" ht="25.5" x14ac:dyDescent="0.2">
      <c r="A81" s="2" t="s">
        <v>155</v>
      </c>
      <c r="B81" s="16" t="s">
        <v>192</v>
      </c>
      <c r="C81" s="21" t="s">
        <v>34</v>
      </c>
      <c r="D81" s="18" t="s">
        <v>170</v>
      </c>
      <c r="E81" s="19">
        <v>0</v>
      </c>
      <c r="F81" s="19">
        <v>0</v>
      </c>
      <c r="G81" s="20" t="str">
        <f t="shared" si="1"/>
        <v>○</v>
      </c>
      <c r="H81" s="31" t="s">
        <v>193</v>
      </c>
    </row>
    <row r="82" spans="1:8" s="1" customFormat="1" ht="38.25" x14ac:dyDescent="0.2">
      <c r="A82" s="2" t="s">
        <v>160</v>
      </c>
      <c r="B82" s="16" t="s">
        <v>86</v>
      </c>
      <c r="C82" s="21" t="s">
        <v>67</v>
      </c>
      <c r="D82" s="18" t="s">
        <v>171</v>
      </c>
      <c r="E82" s="19">
        <v>2</v>
      </c>
      <c r="F82" s="19">
        <v>2</v>
      </c>
      <c r="G82" s="20" t="str">
        <f t="shared" si="1"/>
        <v>○</v>
      </c>
      <c r="H82" s="31"/>
    </row>
    <row r="83" spans="1:8" s="1" customFormat="1" ht="25.5" x14ac:dyDescent="0.2">
      <c r="A83" s="2" t="s">
        <v>156</v>
      </c>
      <c r="B83" s="16" t="s">
        <v>87</v>
      </c>
      <c r="C83" s="21" t="s">
        <v>88</v>
      </c>
      <c r="D83" s="18" t="s">
        <v>171</v>
      </c>
      <c r="E83" s="19">
        <v>1</v>
      </c>
      <c r="F83" s="19">
        <v>1</v>
      </c>
      <c r="G83" s="20" t="str">
        <f t="shared" si="1"/>
        <v>○</v>
      </c>
      <c r="H83" s="31"/>
    </row>
    <row r="84" spans="1:8" s="1" customFormat="1" ht="51" x14ac:dyDescent="0.2">
      <c r="A84" s="2" t="s">
        <v>89</v>
      </c>
      <c r="B84" s="16" t="s">
        <v>90</v>
      </c>
      <c r="C84" s="21" t="s">
        <v>67</v>
      </c>
      <c r="D84" s="18" t="s">
        <v>171</v>
      </c>
      <c r="E84" s="19">
        <v>8</v>
      </c>
      <c r="F84" s="19">
        <v>10</v>
      </c>
      <c r="G84" s="20" t="str">
        <f t="shared" si="1"/>
        <v>↑</v>
      </c>
      <c r="H84" s="31"/>
    </row>
    <row r="85" spans="1:8" s="1" customFormat="1" ht="63.75" x14ac:dyDescent="0.2">
      <c r="A85" s="2" t="s">
        <v>157</v>
      </c>
      <c r="B85" s="16" t="s">
        <v>221</v>
      </c>
      <c r="C85" s="21" t="s">
        <v>91</v>
      </c>
      <c r="D85" s="18" t="s">
        <v>171</v>
      </c>
      <c r="E85" s="19">
        <v>40</v>
      </c>
      <c r="F85" s="19">
        <v>37</v>
      </c>
      <c r="G85" s="20" t="str">
        <f t="shared" si="1"/>
        <v>↓</v>
      </c>
      <c r="H85" s="31" t="s">
        <v>220</v>
      </c>
    </row>
    <row r="86" spans="1:8" s="1" customFormat="1" ht="51" x14ac:dyDescent="0.2">
      <c r="A86" s="2" t="s">
        <v>158</v>
      </c>
      <c r="B86" s="16" t="s">
        <v>92</v>
      </c>
      <c r="C86" s="21" t="s">
        <v>34</v>
      </c>
      <c r="D86" s="18" t="s">
        <v>171</v>
      </c>
      <c r="E86" s="19">
        <v>18.75</v>
      </c>
      <c r="F86" s="19">
        <v>3</v>
      </c>
      <c r="G86" s="20" t="str">
        <f t="shared" si="1"/>
        <v>↓</v>
      </c>
      <c r="H86" s="31" t="s">
        <v>194</v>
      </c>
    </row>
    <row r="87" spans="1:8" s="1" customFormat="1" ht="51" x14ac:dyDescent="0.2">
      <c r="A87" s="2" t="s">
        <v>161</v>
      </c>
      <c r="B87" s="16" t="s">
        <v>93</v>
      </c>
      <c r="C87" s="21" t="s">
        <v>94</v>
      </c>
      <c r="D87" s="18" t="s">
        <v>171</v>
      </c>
      <c r="E87" s="19">
        <v>20</v>
      </c>
      <c r="F87" s="19">
        <v>27</v>
      </c>
      <c r="G87" s="20" t="str">
        <f t="shared" si="1"/>
        <v>↑</v>
      </c>
      <c r="H87" s="31" t="s">
        <v>222</v>
      </c>
    </row>
    <row r="88" spans="1:8" s="1" customFormat="1" ht="38.25" x14ac:dyDescent="0.2">
      <c r="A88" s="2" t="s">
        <v>159</v>
      </c>
      <c r="B88" s="16" t="s">
        <v>95</v>
      </c>
      <c r="C88" s="21" t="s">
        <v>96</v>
      </c>
      <c r="D88" s="18" t="s">
        <v>171</v>
      </c>
      <c r="E88" s="19">
        <v>8</v>
      </c>
      <c r="F88" s="19">
        <v>8</v>
      </c>
      <c r="G88" s="20" t="str">
        <f t="shared" si="1"/>
        <v>○</v>
      </c>
      <c r="H88" s="31" t="s">
        <v>199</v>
      </c>
    </row>
    <row r="89" spans="1:8" s="1" customFormat="1" ht="25.5" x14ac:dyDescent="0.2">
      <c r="A89" s="37" t="s">
        <v>162</v>
      </c>
      <c r="B89" s="35" t="s">
        <v>97</v>
      </c>
      <c r="C89" s="21" t="s">
        <v>34</v>
      </c>
      <c r="D89" s="18" t="s">
        <v>170</v>
      </c>
      <c r="E89" s="19">
        <v>40</v>
      </c>
      <c r="F89" s="19">
        <v>30</v>
      </c>
      <c r="G89" s="20" t="str">
        <f t="shared" si="1"/>
        <v>↓</v>
      </c>
      <c r="H89" s="31" t="s">
        <v>226</v>
      </c>
    </row>
    <row r="90" spans="1:8" s="1" customFormat="1" ht="65.45" customHeight="1" thickBot="1" x14ac:dyDescent="0.25">
      <c r="A90" s="38"/>
      <c r="B90" s="36"/>
      <c r="C90" s="21" t="s">
        <v>98</v>
      </c>
      <c r="D90" s="18" t="s">
        <v>174</v>
      </c>
      <c r="E90" s="19">
        <v>77</v>
      </c>
      <c r="F90" s="19">
        <v>0</v>
      </c>
      <c r="G90" s="20" t="str">
        <f t="shared" si="1"/>
        <v>↓</v>
      </c>
      <c r="H90" s="32" t="s">
        <v>195</v>
      </c>
    </row>
    <row r="91" spans="1:8" s="1" customFormat="1" ht="26.25" thickBot="1" x14ac:dyDescent="0.25">
      <c r="A91" s="37" t="s">
        <v>163</v>
      </c>
      <c r="B91" s="35" t="s">
        <v>99</v>
      </c>
      <c r="C91" s="21" t="s">
        <v>34</v>
      </c>
      <c r="D91" s="18" t="s">
        <v>170</v>
      </c>
      <c r="E91" s="19">
        <v>30</v>
      </c>
      <c r="F91" s="19">
        <v>10</v>
      </c>
      <c r="G91" s="20" t="str">
        <f t="shared" si="1"/>
        <v>↓</v>
      </c>
      <c r="H91" s="32" t="s">
        <v>196</v>
      </c>
    </row>
    <row r="92" spans="1:8" s="1" customFormat="1" ht="38.25" x14ac:dyDescent="0.2">
      <c r="A92" s="38"/>
      <c r="B92" s="36"/>
      <c r="C92" s="21" t="s">
        <v>98</v>
      </c>
      <c r="D92" s="18" t="s">
        <v>174</v>
      </c>
      <c r="E92" s="19">
        <v>0</v>
      </c>
      <c r="F92" s="19">
        <v>0</v>
      </c>
      <c r="G92" s="20" t="str">
        <f t="shared" si="1"/>
        <v>○</v>
      </c>
      <c r="H92" s="31"/>
    </row>
    <row r="93" spans="1:8" s="1" customFormat="1" ht="38.25" x14ac:dyDescent="0.2">
      <c r="A93" s="2" t="s">
        <v>165</v>
      </c>
      <c r="B93" s="16" t="s">
        <v>100</v>
      </c>
      <c r="C93" s="21" t="s">
        <v>33</v>
      </c>
      <c r="D93" s="18" t="s">
        <v>171</v>
      </c>
      <c r="E93" s="19">
        <v>7</v>
      </c>
      <c r="F93" s="19">
        <v>11</v>
      </c>
      <c r="G93" s="20" t="str">
        <f t="shared" si="1"/>
        <v>↑</v>
      </c>
      <c r="H93" s="31" t="s">
        <v>223</v>
      </c>
    </row>
    <row r="94" spans="1:8" s="1" customFormat="1" ht="25.5" x14ac:dyDescent="0.2">
      <c r="A94" s="37" t="s">
        <v>164</v>
      </c>
      <c r="B94" s="35" t="s">
        <v>101</v>
      </c>
      <c r="C94" s="21" t="s">
        <v>34</v>
      </c>
      <c r="D94" s="18" t="s">
        <v>170</v>
      </c>
      <c r="E94" s="19">
        <v>13</v>
      </c>
      <c r="F94" s="19">
        <v>10</v>
      </c>
      <c r="G94" s="20" t="str">
        <f t="shared" si="1"/>
        <v>↓</v>
      </c>
      <c r="H94" s="31"/>
    </row>
    <row r="95" spans="1:8" s="1" customFormat="1" ht="39" thickBot="1" x14ac:dyDescent="0.25">
      <c r="A95" s="38"/>
      <c r="B95" s="36"/>
      <c r="C95" s="21" t="s">
        <v>102</v>
      </c>
      <c r="D95" s="18" t="s">
        <v>174</v>
      </c>
      <c r="E95" s="19">
        <v>520</v>
      </c>
      <c r="F95" s="19">
        <v>0</v>
      </c>
      <c r="G95" s="20" t="str">
        <f t="shared" si="1"/>
        <v>↓</v>
      </c>
      <c r="H95" s="32" t="s">
        <v>103</v>
      </c>
    </row>
    <row r="96" spans="1:8" s="1" customFormat="1" ht="39" thickBot="1" x14ac:dyDescent="0.25">
      <c r="A96" s="37" t="s">
        <v>166</v>
      </c>
      <c r="B96" s="35" t="s">
        <v>104</v>
      </c>
      <c r="C96" s="21" t="s">
        <v>34</v>
      </c>
      <c r="D96" s="18" t="s">
        <v>170</v>
      </c>
      <c r="E96" s="19">
        <v>20</v>
      </c>
      <c r="F96" s="19">
        <v>10</v>
      </c>
      <c r="G96" s="20" t="str">
        <f t="shared" si="1"/>
        <v>↓</v>
      </c>
      <c r="H96" s="32" t="s">
        <v>224</v>
      </c>
    </row>
    <row r="97" spans="1:8" s="1" customFormat="1" ht="25.5" x14ac:dyDescent="0.2">
      <c r="A97" s="38"/>
      <c r="B97" s="36"/>
      <c r="C97" s="21" t="s">
        <v>105</v>
      </c>
      <c r="D97" s="18" t="s">
        <v>171</v>
      </c>
      <c r="E97" s="19">
        <v>0</v>
      </c>
      <c r="F97" s="19">
        <v>0</v>
      </c>
      <c r="G97" s="20" t="str">
        <f t="shared" si="1"/>
        <v>○</v>
      </c>
      <c r="H97" s="31"/>
    </row>
    <row r="98" spans="1:8" s="1" customFormat="1" ht="25.5" x14ac:dyDescent="0.2">
      <c r="A98" s="37" t="s">
        <v>167</v>
      </c>
      <c r="B98" s="35" t="s">
        <v>106</v>
      </c>
      <c r="C98" s="21" t="s">
        <v>34</v>
      </c>
      <c r="D98" s="18" t="s">
        <v>170</v>
      </c>
      <c r="E98" s="19">
        <v>20</v>
      </c>
      <c r="F98" s="19">
        <v>15</v>
      </c>
      <c r="G98" s="20" t="str">
        <f t="shared" si="1"/>
        <v>↓</v>
      </c>
      <c r="H98" s="31" t="s">
        <v>197</v>
      </c>
    </row>
    <row r="99" spans="1:8" s="1" customFormat="1" ht="25.5" x14ac:dyDescent="0.2">
      <c r="A99" s="38"/>
      <c r="B99" s="36"/>
      <c r="C99" s="21" t="s">
        <v>107</v>
      </c>
      <c r="D99" s="18" t="s">
        <v>171</v>
      </c>
      <c r="E99" s="19">
        <v>18</v>
      </c>
      <c r="F99" s="19">
        <v>18</v>
      </c>
      <c r="G99" s="20" t="str">
        <f t="shared" si="1"/>
        <v>○</v>
      </c>
      <c r="H99" s="31"/>
    </row>
    <row r="100" spans="1:8" s="1" customFormat="1" ht="25.5" x14ac:dyDescent="0.2">
      <c r="A100" s="2" t="s">
        <v>168</v>
      </c>
      <c r="B100" s="16" t="s">
        <v>108</v>
      </c>
      <c r="C100" s="21" t="s">
        <v>34</v>
      </c>
      <c r="D100" s="18" t="s">
        <v>170</v>
      </c>
      <c r="E100" s="19">
        <v>20</v>
      </c>
      <c r="F100" s="19">
        <v>15</v>
      </c>
      <c r="G100" s="20" t="str">
        <f t="shared" si="1"/>
        <v>↓</v>
      </c>
      <c r="H100" s="31" t="s">
        <v>197</v>
      </c>
    </row>
    <row r="101" spans="1:8" s="1" customFormat="1" ht="25.5" x14ac:dyDescent="0.2">
      <c r="A101" s="37" t="s">
        <v>169</v>
      </c>
      <c r="B101" s="35" t="s">
        <v>109</v>
      </c>
      <c r="C101" s="21" t="s">
        <v>34</v>
      </c>
      <c r="D101" s="18" t="s">
        <v>170</v>
      </c>
      <c r="E101" s="19">
        <v>40</v>
      </c>
      <c r="F101" s="19">
        <v>10</v>
      </c>
      <c r="G101" s="20" t="str">
        <f t="shared" si="1"/>
        <v>↓</v>
      </c>
      <c r="H101" s="31" t="s">
        <v>198</v>
      </c>
    </row>
    <row r="102" spans="1:8" s="1" customFormat="1" ht="38.25" x14ac:dyDescent="0.2">
      <c r="A102" s="38"/>
      <c r="B102" s="36"/>
      <c r="C102" s="21" t="s">
        <v>110</v>
      </c>
      <c r="D102" s="18" t="s">
        <v>171</v>
      </c>
      <c r="E102" s="19">
        <v>7</v>
      </c>
      <c r="F102" s="19">
        <v>0</v>
      </c>
      <c r="G102" s="20" t="str">
        <f t="shared" si="1"/>
        <v>↓</v>
      </c>
      <c r="H102" s="31" t="s">
        <v>198</v>
      </c>
    </row>
    <row r="103" spans="1:8" s="1" customFormat="1" ht="38.25" x14ac:dyDescent="0.2">
      <c r="A103" s="37" t="s">
        <v>111</v>
      </c>
      <c r="B103" s="35" t="s">
        <v>112</v>
      </c>
      <c r="C103" s="21" t="s">
        <v>113</v>
      </c>
      <c r="D103" s="18" t="s">
        <v>170</v>
      </c>
      <c r="E103" s="19">
        <v>10</v>
      </c>
      <c r="F103" s="19">
        <v>10</v>
      </c>
      <c r="G103" s="20" t="str">
        <f t="shared" si="1"/>
        <v>○</v>
      </c>
      <c r="H103" s="21"/>
    </row>
    <row r="104" spans="1:8" s="1" customFormat="1" ht="25.5" x14ac:dyDescent="0.2">
      <c r="A104" s="38"/>
      <c r="B104" s="36"/>
      <c r="C104" s="21" t="s">
        <v>114</v>
      </c>
      <c r="D104" s="18" t="s">
        <v>171</v>
      </c>
      <c r="E104" s="19">
        <v>1</v>
      </c>
      <c r="F104" s="19">
        <v>1</v>
      </c>
      <c r="G104" s="20" t="str">
        <f t="shared" si="1"/>
        <v>○</v>
      </c>
      <c r="H104" s="21"/>
    </row>
    <row r="105" spans="1:8" ht="51.95" customHeight="1" x14ac:dyDescent="0.2">
      <c r="A105" s="41" t="s">
        <v>225</v>
      </c>
      <c r="B105" s="41"/>
      <c r="C105" s="41"/>
      <c r="D105" s="41"/>
      <c r="E105" s="41"/>
      <c r="F105" s="41"/>
      <c r="G105" s="41"/>
      <c r="H105" s="41"/>
    </row>
    <row r="106" spans="1:8" ht="0.4" customHeight="1" x14ac:dyDescent="0.2">
      <c r="A106" s="9"/>
      <c r="B106" s="9"/>
      <c r="C106" s="10"/>
      <c r="D106" s="10"/>
      <c r="E106" s="11"/>
      <c r="F106" s="11"/>
      <c r="G106" s="14"/>
    </row>
    <row r="107" spans="1:8" x14ac:dyDescent="0.2">
      <c r="A107" s="12"/>
    </row>
  </sheetData>
  <mergeCells count="67">
    <mergeCell ref="A105:H105"/>
    <mergeCell ref="F1:H1"/>
    <mergeCell ref="A2:H2"/>
    <mergeCell ref="A3:H3"/>
    <mergeCell ref="A4:H4"/>
    <mergeCell ref="C5:G5"/>
    <mergeCell ref="H5:H6"/>
    <mergeCell ref="B5:B6"/>
    <mergeCell ref="A5:A6"/>
    <mergeCell ref="B12:B13"/>
    <mergeCell ref="A12:A13"/>
    <mergeCell ref="B8:B11"/>
    <mergeCell ref="A8:A11"/>
    <mergeCell ref="B19:B20"/>
    <mergeCell ref="A19:A20"/>
    <mergeCell ref="B17:B18"/>
    <mergeCell ref="A17:A18"/>
    <mergeCell ref="B14:B15"/>
    <mergeCell ref="A14:A15"/>
    <mergeCell ref="B26:B27"/>
    <mergeCell ref="A26:A27"/>
    <mergeCell ref="B23:B24"/>
    <mergeCell ref="A23:A24"/>
    <mergeCell ref="B35:B39"/>
    <mergeCell ref="A35:A39"/>
    <mergeCell ref="B30:B31"/>
    <mergeCell ref="A30:A31"/>
    <mergeCell ref="B28:B29"/>
    <mergeCell ref="A28:A29"/>
    <mergeCell ref="B52:B55"/>
    <mergeCell ref="A52:A55"/>
    <mergeCell ref="B48:B51"/>
    <mergeCell ref="A48:A51"/>
    <mergeCell ref="B40:B42"/>
    <mergeCell ref="A40:A42"/>
    <mergeCell ref="B46:B47"/>
    <mergeCell ref="A46:A47"/>
    <mergeCell ref="B43:B45"/>
    <mergeCell ref="A43:A45"/>
    <mergeCell ref="B67:B68"/>
    <mergeCell ref="A67:A68"/>
    <mergeCell ref="B60:B62"/>
    <mergeCell ref="A60:A62"/>
    <mergeCell ref="B56:B59"/>
    <mergeCell ref="A56:A59"/>
    <mergeCell ref="B79:B80"/>
    <mergeCell ref="A79:A80"/>
    <mergeCell ref="B77:B78"/>
    <mergeCell ref="A77:A78"/>
    <mergeCell ref="B75:B76"/>
    <mergeCell ref="A75:A76"/>
    <mergeCell ref="B103:B104"/>
    <mergeCell ref="A103:A104"/>
    <mergeCell ref="B101:B102"/>
    <mergeCell ref="A101:A102"/>
    <mergeCell ref="B94:B95"/>
    <mergeCell ref="A94:A95"/>
    <mergeCell ref="A33:A34"/>
    <mergeCell ref="B33:B34"/>
    <mergeCell ref="B98:B99"/>
    <mergeCell ref="A98:A99"/>
    <mergeCell ref="B96:B97"/>
    <mergeCell ref="A96:A97"/>
    <mergeCell ref="B91:B92"/>
    <mergeCell ref="A91:A92"/>
    <mergeCell ref="B89:B90"/>
    <mergeCell ref="A89:A90"/>
  </mergeCells>
  <phoneticPr fontId="0" type="noConversion"/>
  <pageMargins left="0.78740157480314965" right="0.39370078740157483" top="1.1811023622047245" bottom="0.39370078740157483" header="0.78740157480314965" footer="0.78740157480314965"/>
  <pageSetup paperSize="9" orientation="landscape" r:id="rId1"/>
  <headerFooter differentFirst="1" alignWithMargins="0">
    <oddHeader>&amp;C&amp;P</oddHeader>
    <oddFooter>&amp;L&amp;C&amp;R</oddFooter>
  </headerFooter>
  <rowBreaks count="1" manualBreakCount="1"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1 programa</vt:lpstr>
      <vt:lpstr>'1 programa'!Print_Titles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2021-03-03T14:03:50Z</dcterms:created>
  <dcterms:modified xsi:type="dcterms:W3CDTF">2021-04-21T08:43:36Z</dcterms:modified>
</cp:coreProperties>
</file>