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irena kudirkiene\Desktop\rastai maziau kaip 500 gatves\Sutartis\Sutartis puslapiui ir pasiulymai\"/>
    </mc:Choice>
  </mc:AlternateContent>
  <xr:revisionPtr revIDLastSave="0" documentId="8_{68F53240-6335-4B99-9AEE-3C809E41026B}" xr6:coauthVersionLast="46" xr6:coauthVersionMax="46" xr10:uidLastSave="{00000000-0000-0000-0000-000000000000}"/>
  <bookViews>
    <workbookView xWindow="-108" yWindow="-108" windowWidth="23256" windowHeight="12576" xr2:uid="{00000000-000D-0000-FFFF-FFFF00000000}"/>
  </bookViews>
  <sheets>
    <sheet name="Lapas1" sheetId="1" r:id="rId1"/>
  </sheets>
  <definedNames>
    <definedName name="_xlnm.Print_Area" localSheetId="0">Lapas1!$A$1:$I$96</definedName>
  </definedNames>
  <calcPr calcId="181029"/>
</workbook>
</file>

<file path=xl/calcChain.xml><?xml version="1.0" encoding="utf-8"?>
<calcChain xmlns="http://schemas.openxmlformats.org/spreadsheetml/2006/main">
  <c r="H32" i="1" l="1"/>
  <c r="I32" i="1" s="1"/>
  <c r="H33" i="1"/>
  <c r="I33" i="1" s="1"/>
  <c r="H34" i="1"/>
  <c r="I34" i="1" s="1"/>
  <c r="H31" i="1"/>
  <c r="I31" i="1" l="1"/>
  <c r="I35" i="1" l="1"/>
  <c r="B21" i="1" s="1"/>
  <c r="H35" i="1"/>
  <c r="B23" i="1" s="1"/>
</calcChain>
</file>

<file path=xl/sharedStrings.xml><?xml version="1.0" encoding="utf-8"?>
<sst xmlns="http://schemas.openxmlformats.org/spreadsheetml/2006/main" count="92" uniqueCount="77">
  <si>
    <t>Už pasiūlymą atsakingo asmens vardas, pavardė</t>
  </si>
  <si>
    <t>Telefono numeris</t>
  </si>
  <si>
    <t>Fakso numeris</t>
  </si>
  <si>
    <r>
      <t xml:space="preserve">Tiekėjo adresas, pašto kodas </t>
    </r>
    <r>
      <rPr>
        <i/>
        <sz val="12"/>
        <color theme="1"/>
        <rFont val="Times New Roman"/>
        <family val="1"/>
        <charset val="186"/>
      </rPr>
      <t>/jei dalyvauja jungtinės veiklos sutartimi, surašomi visų sutarties šalių duomenys.</t>
    </r>
  </si>
  <si>
    <t>Eil. Nr.</t>
  </si>
  <si>
    <t>PVM tarifas %</t>
  </si>
  <si>
    <t>be PVM (Eur)</t>
  </si>
  <si>
    <t>su PVM (Eur)</t>
  </si>
  <si>
    <t>Iš viso:</t>
  </si>
  <si>
    <t>Pateikto dokumento pavadinimas</t>
  </si>
  <si>
    <t xml:space="preserve">Bendra planuojama kaina </t>
  </si>
  <si>
    <t xml:space="preserve">PASIŪLYMAS </t>
  </si>
  <si>
    <r>
      <t xml:space="preserve"> (</t>
    </r>
    <r>
      <rPr>
        <i/>
        <sz val="12"/>
        <color theme="1"/>
        <rFont val="Times New Roman"/>
        <family val="1"/>
        <charset val="186"/>
      </rPr>
      <t>tais atvejais, kai pagal galiojančius teisės aktus tiekėjui nereikia mokėti PVM, nurodyti juridinį pagrindą)</t>
    </r>
  </si>
  <si>
    <t>Eur su PVM</t>
  </si>
  <si>
    <t>Bendra planuojama kaina:</t>
  </si>
  <si>
    <r>
      <t xml:space="preserve">Tiekėjo pavadinimas, įmonės kodas  </t>
    </r>
    <r>
      <rPr>
        <i/>
        <sz val="12"/>
        <color theme="1"/>
        <rFont val="Times New Roman"/>
        <family val="1"/>
        <charset val="186"/>
      </rPr>
      <t>/jei dalyvauja jungtinės veiklos sutartimi, surašomi visų sutarties šalių duomenys.</t>
    </r>
  </si>
  <si>
    <t>Pirkimo dokumentų 2 priedas</t>
  </si>
  <si>
    <t>Be PVM (7 stulpelio eilutė) –</t>
  </si>
  <si>
    <t xml:space="preserve">****Pildyti tuomet, jei bus pateikta konfidenciali informacija. Tiekėjas negali nurodyti, kad konfidenciali yra pasiūlymo kaina arba, kad visas pasiūlymas yra konfidencialus. </t>
  </si>
  <si>
    <t>1 lentelė</t>
  </si>
  <si>
    <t xml:space="preserve">Paslaugų pavadinimas ir aprašymas                                                </t>
  </si>
  <si>
    <t>iki 100 000</t>
  </si>
  <si>
    <t>TECHNINĖS PRIEŽIŪROS PASLAUGOS:</t>
  </si>
  <si>
    <t>Vieneto įkainio dydis, % skaičiuojant nuo SMD vertės be PVM</t>
  </si>
  <si>
    <r>
      <t xml:space="preserve">Susisiekimo komunikacijos </t>
    </r>
    <r>
      <rPr>
        <b/>
        <sz val="12"/>
        <rFont val="Times New Roman"/>
        <family val="1"/>
      </rPr>
      <t>(nauja statyba, rekonstravimas, kapitalinis remontas)</t>
    </r>
  </si>
  <si>
    <r>
      <t xml:space="preserve">Susisiekimo komunikacijos </t>
    </r>
    <r>
      <rPr>
        <b/>
        <sz val="12"/>
        <rFont val="Times New Roman"/>
        <family val="1"/>
      </rPr>
      <t>(paprastasis remontas)</t>
    </r>
  </si>
  <si>
    <t>SMD vertės, Eur be PVM intervalai</t>
  </si>
  <si>
    <t>nuo 100 001 iki 500 000</t>
  </si>
  <si>
    <t xml:space="preserve">Subteikėjo pavadinimas, adresas </t>
  </si>
  <si>
    <r>
      <t xml:space="preserve">*Pildyti tuomet, jei sutarties vykdymui bus pasitelkti subteikėjai, kurių pajėgumais tiekėjas </t>
    </r>
    <r>
      <rPr>
        <b/>
        <u/>
        <sz val="12"/>
        <color theme="1"/>
        <rFont val="Times New Roman"/>
        <family val="1"/>
        <charset val="186"/>
      </rPr>
      <t>remiasi.</t>
    </r>
  </si>
  <si>
    <t xml:space="preserve">Pateikiama subteikėjų pasirašytos laisvos formos deklaracijos ar  kito dokumento, patvirtinančio sutikimą dalyvauti šiame viešajame pirkime, skaitmeninė kopija. </t>
  </si>
  <si>
    <r>
      <t xml:space="preserve">**Pildyti tuomet, jei sutarties vykdymui bus pasitelkti subteikėjai, kurių pajėgumais tiekėjas </t>
    </r>
    <r>
      <rPr>
        <b/>
        <u/>
        <sz val="12"/>
        <color theme="1"/>
        <rFont val="Times New Roman"/>
        <family val="1"/>
        <charset val="186"/>
      </rPr>
      <t>nesiremia.</t>
    </r>
  </si>
  <si>
    <t>Kvazisubteikėjo vardas ir pavardė</t>
  </si>
  <si>
    <t xml:space="preserve">***Pildyti tuomet, jei sutarties vykdymui bus pasitelkti kvazisubteikėjai.
Pateikiama kvazisubteikėjų pasirašytas laisvos formos sutikimas, patvirtinantis sutikimą teikti sutartyje nurodytas paslaugas ir tiekėjo/subteikėjo patvirtinimas, kad laimėjęs konkursą, įdarbins šį specialistą
</t>
  </si>
  <si>
    <t>Bendra metinė preliminari SMD vertė, Eur be PVM*</t>
  </si>
  <si>
    <r>
      <t xml:space="preserve">Pastaba: </t>
    </r>
    <r>
      <rPr>
        <b/>
        <i/>
        <sz val="12"/>
        <color theme="1"/>
        <rFont val="Times New Roman"/>
        <family val="1"/>
        <charset val="186"/>
      </rPr>
      <t>Tiekėjai 1 lentelėje nurodo taikomą (jei taikoma) PVM tarifą (4-tas lentelės stulpelis) ir įkainio dydį, proc. nuo statybos montavimo darbų vertės (toliau - SMD) (6-tas lentelės stulpelis). 6 stulpelyje paslaugų įkainis turi būti nurodytas ne daugiau kaip</t>
    </r>
    <r>
      <rPr>
        <b/>
        <i/>
        <u/>
        <sz val="12"/>
        <color theme="1"/>
        <rFont val="Times New Roman"/>
        <family val="1"/>
        <charset val="186"/>
      </rPr>
      <t>2 skaitmenų po kablelio tikslumu</t>
    </r>
    <r>
      <rPr>
        <b/>
        <i/>
        <sz val="12"/>
        <color theme="1"/>
        <rFont val="Times New Roman"/>
        <family val="1"/>
        <charset val="186"/>
      </rPr>
      <t xml:space="preserve">. Kiti pasiūlymo kainos skaičiavimai bus paskaičiuoti automatiškai. </t>
    </r>
  </si>
  <si>
    <t>2. Į Paslaugų įkainius turi būti įskaičiuoti visi mokesčiai, išskyrus PVM, transporto ir jo aptarnavimo, patalpų, ryšio priemonių ir jų paslaugų, kompiuterių ir jų aptarnavimo paslaugų, paslaugų organizavimo ir vykdymo, matavimų  ir visos kitos išlaidos, susijusios su Paslaugomis ir atsiradusios iki jų perdavimo Vartotojui Sutartyje nustatyta tvarka.</t>
  </si>
  <si>
    <t>3. Šiuo pasiūlymu įsipareigojame laikytis Viešųjų pirkimų įstatymo, kitų teisės aktų, pirkimo dokumentuose išdėstytų reikalavimų bei sutarties sąlygų.</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</si>
  <si>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</si>
  <si>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</si>
  <si>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 xml:space="preserve">6. Pasiūlymas galioja iki Pirkimo dokumentų 8.1 punkte nurodyto termino. </t>
  </si>
  <si>
    <t>7. Jeigu mūsų pasiūlymas bus priimtas, mes įsipareigojame pateikti Sutarties įvykdymo užtikrinimą pirkimo dokumentuose nurodytos formos, dydžio bei ten reikalaujamais terminais bei sutinkame pirkimo dokumentuose nurodytu terminu sudaryti sutartį.</t>
  </si>
  <si>
    <t>8. Vykdant sutartį pasitelksiu šiuos subteikėjus, kurių pajėgumais remiuosi*</t>
  </si>
  <si>
    <t>9. Vykdant sutartį pasitelksiu šiuos subteikėjus, kurių pajėgumais nesiremiu**</t>
  </si>
  <si>
    <t>10. Vykdant sutartį pasitelksiu šiuos specialistus, kuriuos ketinu įdarbinti (toliau - kvazisubteikėjas) ***:</t>
  </si>
  <si>
    <t>11. Šiame pasiūlyme yra pateikta ir konfidenciali informacija (dokumentai su konfidencialia informacija įsegti atskirai) ****:</t>
  </si>
  <si>
    <r>
      <t>12.</t>
    </r>
    <r>
      <rPr>
        <sz val="12"/>
        <color theme="1"/>
        <rFont val="Times New Roman"/>
        <family val="1"/>
        <charset val="186"/>
      </rPr>
      <t xml:space="preserve"> </t>
    </r>
    <r>
      <rPr>
        <b/>
        <sz val="12"/>
        <color theme="1"/>
        <rFont val="Times New Roman"/>
        <family val="1"/>
        <charset val="186"/>
      </rPr>
      <t>Kartu su pasiūlymu pateikiami šie dokumentai:</t>
    </r>
  </si>
  <si>
    <r>
      <t>PASTABOS:                                                                                                                                                                                                                                                – 8 ir 10 punktuose prašome nurodyti subteikėjus ir kvazisubteikėjus, nes subteikėjai ir kvazisubteikėjai turi būti išviešinti teikiant pasiūlymą, nes po pasiūlymo pateikimo termino pabaigos pasitelkti (nurodyti) naujų subteikėjų / kvazisubrangovų tam, kad atitiktų kvalifikacijos reikalavimus, negalės, t. y. po pasiūlymo pateikimo tiekėjas neturi teisės nurodyti naujų subrangovų / kvazisubteikėjų, nes tokie veiksmai laikomi pasiūlymo keitimu, prieštarauja Viešųjų pirkimų įstatymo 55 str. 9 d. nuostatoms ir todėl toks tiekėjo pasiūlymas yra atmetamas, kaip nurodyta pirkimo dokume</t>
    </r>
    <r>
      <rPr>
        <b/>
        <u/>
        <sz val="12"/>
        <rFont val="Times New Roman"/>
        <family val="1"/>
        <charset val="186"/>
      </rPr>
      <t xml:space="preserve">ntų 6.16.3 punkte.     </t>
    </r>
    <r>
      <rPr>
        <b/>
        <u/>
        <sz val="12"/>
        <color theme="1"/>
        <rFont val="Times New Roman"/>
        <family val="1"/>
        <charset val="186"/>
      </rPr>
      <t xml:space="preserve">                                                                                                                                                                                               - 11 punkte prašome nurodyti Jūsų pasiūlymo konfidencialią informaciją. Konfidencialia informacija gali būti, įskaitant, bet ja neapsiribojant,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viešojo pirkimo komisija (toliau vadinama – Komisija), jos nariai ar ekspertai ir kiti asmenys negali atskleisti tiekėjo pateiktos informacijos, kurią tiekėjas nurodė kaip konfidencialią. Jei tiekėjas nenurodo konfidencialios informacijos, laikoma, kad tokios tiekėjo pasiūlyme nėra.</t>
    </r>
  </si>
  <si>
    <t xml:space="preserve">* 1 lentelės 5 stulpelyje nurodytos SMD vertės naudojama tik pasiūlymų kainų palyginimui. </t>
  </si>
  <si>
    <t xml:space="preserve">Įrašyti abi reikalaujamas reikšmes:
1. Numatomos subteikėjams perduoti teikti paslaugas;
2. Perduodamos subteikėjams sutarties dalis % ar Eur
</t>
  </si>
  <si>
    <t xml:space="preserve">Kvazisubteikėjams numatomos perduoti paslaugos (įvardinti konkrečiai paslaugas); </t>
  </si>
  <si>
    <t xml:space="preserve">DĖL SUSISIEKIMO KOMUNIKACIJŲ STATYBOS DARBŲ, KURIŲ VERTĖ YRA MAŽESNĖ KAIP 500 TŪKST. EUR BE PVM, TECHNINĖS PRIEŽIŪROS PASLAUGŲ PIRKIMO </t>
  </si>
  <si>
    <t>1. Išnagrinėję pirkimo dokumentus, mes siūlome, pagal sutarties sąlygas, techninę spacifikaciją ir kitus pirkimo dokumentus teikti susisiekimo komunikacijų statybos darbų, kurių vertė yra mažesnė kaip 500 tūkst. Eur be PVM, techninės priežiūros paslaugas už (1 lentelės 8 stulpelio suminė eilutė):</t>
  </si>
  <si>
    <t>Dokumentas yra įkeltas šioje CVP IS pasiūlymo lango eilutėje („Prisegti dokumentai“)</t>
  </si>
  <si>
    <t>Dokumento puslapių skaičius</t>
  </si>
  <si>
    <t>AB "Problematika"</t>
  </si>
  <si>
    <t xml:space="preserve">Granito g. 3, 02241 Vilnius, tel. (8 5) 2644785 el. p. problematika@problematika.lt, 
tinklalapis http://www.problematika.lt.
IBAN LT38 7044 0600 0165 3167, AB SEB bankas, Gedimino pr. 12, 01103 Vilnius, SWIFT kodas CBVILT2X,  
PVM mokėtojo kodas LT207218417, duomenys kaupiami ir saugomi Juridinių asmenų registre, kodas 120721845
</t>
  </si>
  <si>
    <t>AB "Problematika", 120721845</t>
  </si>
  <si>
    <t>Granito g. 3-101, 02241 Vilnius</t>
  </si>
  <si>
    <t>L. e. Bendrųjų reikalų ir personalo skyriaus specialistės pareigas Vaidutė Devenson</t>
  </si>
  <si>
    <t>(8 5) 2644785</t>
  </si>
  <si>
    <t>nėra</t>
  </si>
  <si>
    <t>1.</t>
  </si>
  <si>
    <t>UAB "TEC Infrastructure"</t>
  </si>
  <si>
    <t>2.</t>
  </si>
  <si>
    <t>Juozas Lingvevičius</t>
  </si>
  <si>
    <t>KP_Lingvevicius Konfidencialu</t>
  </si>
  <si>
    <t>Taip</t>
  </si>
  <si>
    <t>EBVPD Lingvevičius Konfidencialu</t>
  </si>
  <si>
    <t>EBVPD Problematika</t>
  </si>
  <si>
    <t>Įgaliojimas Problematika</t>
  </si>
  <si>
    <t>Pasiūlymo galiojimo užtikrinimas</t>
  </si>
  <si>
    <t>EBVPD TEC Infrastructure</t>
  </si>
  <si>
    <t>Įgaliojimas TEC Infrastructure</t>
  </si>
  <si>
    <t>TEC Infrastructure deklaracija</t>
  </si>
  <si>
    <t>1. Kvalifikacijos reikalavimų p.: 2.5.2.2.1., 2.5.2.2.2., 2.5.2.2.3., 2.5.2.2.4., 2.5.2.2.5., 2.5.2.2.6.                                                                                                           2. 45 proc.</t>
  </si>
  <si>
    <t>1. Kvalifikacijos reikalavimų p. 2.5.2.2.7.                                                                2. 5 proc.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</si>
</sst>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b/>
      <u/>
      <sz val="12"/>
      <color theme="1"/>
      <name val="Times New Roman"/>
      <family val="1"/>
      <charset val="186"/>
    </font>
    <font>
      <sz val="12"/>
      <name val="Times New Roman"/>
      <family val="1"/>
      <charset val="186"/>
    </font>
    <font>
      <b/>
      <i/>
      <sz val="12"/>
      <color theme="1"/>
      <name val="Times New Roman"/>
      <family val="1"/>
      <charset val="186"/>
    </font>
    <font>
      <b/>
      <i/>
      <u/>
      <sz val="12"/>
      <color theme="1"/>
      <name val="Times New Roman"/>
      <family val="1"/>
      <charset val="186"/>
    </font>
    <font>
      <b/>
      <u/>
      <sz val="12"/>
      <name val="Times New Roman"/>
      <family val="1"/>
      <charset val="186"/>
    </font>
    <font>
      <b/>
      <sz val="11"/>
      <color theme="1"/>
      <name val="Times New Roman"/>
      <family val="1"/>
      <charset val="186"/>
    </font>
    <font>
      <b/>
      <sz val="12"/>
      <name val="Times New Roman"/>
      <family val="1"/>
    </font>
    <font>
      <sz val="12"/>
      <color theme="1"/>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4">
    <xf numFmtId="0" fontId="0" fillId="0" borderId="0" xfId="0"/>
    <xf numFmtId="0" fontId="2" fillId="0" borderId="0" xfId="0" applyFont="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vertical="center"/>
      <protection locked="0"/>
    </xf>
    <xf numFmtId="0" fontId="1" fillId="0" borderId="0" xfId="0" applyFont="1" applyBorder="1" applyAlignment="1" applyProtection="1">
      <alignment horizontal="left"/>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wrapText="1"/>
      <protection locked="0"/>
    </xf>
    <xf numFmtId="0" fontId="4" fillId="0" borderId="0" xfId="0" applyFont="1" applyAlignment="1" applyProtection="1">
      <alignment vertical="center" wrapText="1"/>
      <protection locked="0"/>
    </xf>
    <xf numFmtId="0" fontId="2" fillId="0" borderId="0" xfId="0" applyFont="1" applyAlignment="1" applyProtection="1">
      <protection locked="0"/>
    </xf>
    <xf numFmtId="0" fontId="0" fillId="0" borderId="0" xfId="0"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1" fillId="0" borderId="2" xfId="0" applyFont="1" applyBorder="1" applyAlignment="1" applyProtection="1">
      <alignment horizontal="center" vertical="center"/>
      <protection locked="0"/>
    </xf>
    <xf numFmtId="0" fontId="0" fillId="0" borderId="0" xfId="0" applyAlignment="1" applyProtection="1">
      <alignment wrapText="1"/>
      <protection locked="0"/>
    </xf>
    <xf numFmtId="0" fontId="2" fillId="0" borderId="2"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center"/>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center"/>
      <protection locked="0"/>
    </xf>
    <xf numFmtId="0" fontId="2" fillId="0" borderId="0" xfId="0" applyFont="1" applyBorder="1" applyAlignment="1" applyProtection="1">
      <alignment horizontal="center" vertical="center" wrapText="1"/>
      <protection locked="0"/>
    </xf>
    <xf numFmtId="0" fontId="0" fillId="0" borderId="0" xfId="0" applyAlignment="1" applyProtection="1">
      <alignment horizontal="center"/>
      <protection locked="0"/>
    </xf>
    <xf numFmtId="2" fontId="2" fillId="0" borderId="2" xfId="0" applyNumberFormat="1" applyFont="1" applyBorder="1" applyAlignment="1" applyProtection="1">
      <alignment horizontal="left" vertical="center" wrapText="1"/>
      <protection hidden="1"/>
    </xf>
    <xf numFmtId="0" fontId="1"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hidden="1"/>
    </xf>
    <xf numFmtId="0" fontId="2" fillId="0" borderId="2" xfId="0" applyFont="1" applyBorder="1" applyAlignment="1" applyProtection="1">
      <alignment horizontal="center"/>
      <protection locked="0"/>
    </xf>
    <xf numFmtId="0" fontId="2" fillId="0" borderId="2" xfId="0" applyFont="1" applyBorder="1" applyAlignment="1" applyProtection="1">
      <alignment horizontal="center" vertical="center" wrapText="1"/>
      <protection locked="0"/>
    </xf>
    <xf numFmtId="0" fontId="2" fillId="0" borderId="1" xfId="0" applyFont="1" applyBorder="1" applyAlignment="1" applyProtection="1">
      <alignment horizontal="left"/>
      <protection locked="0"/>
    </xf>
    <xf numFmtId="0" fontId="2" fillId="0" borderId="1" xfId="0" applyFont="1" applyBorder="1" applyAlignment="1" applyProtection="1">
      <alignment horizontal="left" wrapText="1"/>
      <protection locked="0"/>
    </xf>
    <xf numFmtId="0" fontId="2" fillId="0" borderId="0" xfId="0" applyFont="1" applyBorder="1" applyAlignment="1" applyProtection="1">
      <alignment horizontal="left" vertical="center" wrapText="1"/>
      <protection locked="0"/>
    </xf>
    <xf numFmtId="0" fontId="2" fillId="0" borderId="2" xfId="0" applyFont="1" applyBorder="1" applyAlignment="1" applyProtection="1">
      <alignment horizontal="center" wrapText="1"/>
      <protection locked="0"/>
    </xf>
    <xf numFmtId="0" fontId="2" fillId="0" borderId="2" xfId="0" applyFont="1" applyBorder="1" applyProtection="1">
      <protection locked="0"/>
    </xf>
    <xf numFmtId="0" fontId="1" fillId="0" borderId="2" xfId="0" applyFont="1" applyBorder="1" applyAlignment="1" applyProtection="1">
      <alignment horizontal="center" vertical="center" wrapText="1"/>
      <protection locked="0"/>
    </xf>
    <xf numFmtId="0" fontId="4" fillId="0" borderId="0" xfId="0" applyFont="1" applyFill="1" applyBorder="1" applyAlignment="1" applyProtection="1">
      <alignment horizontal="left" shrinkToFit="1"/>
      <protection locked="0"/>
    </xf>
    <xf numFmtId="0" fontId="1" fillId="0" borderId="2"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11" fillId="2" borderId="0" xfId="0" applyFont="1" applyFill="1" applyAlignment="1">
      <alignment horizontal="left" vertical="center" wrapText="1"/>
    </xf>
    <xf numFmtId="0" fontId="0" fillId="2" borderId="0" xfId="0" applyFont="1" applyFill="1" applyProtection="1">
      <protection locked="0"/>
    </xf>
    <xf numFmtId="0" fontId="0" fillId="2" borderId="0" xfId="0" applyFill="1" applyProtection="1">
      <protection locked="0"/>
    </xf>
    <xf numFmtId="1" fontId="5" fillId="0" borderId="7" xfId="0" applyNumberFormat="1" applyFont="1" applyBorder="1" applyAlignment="1" applyProtection="1">
      <alignment horizontal="right" vertical="center"/>
      <protection locked="0"/>
    </xf>
    <xf numFmtId="2" fontId="5" fillId="0" borderId="1" xfId="0" applyNumberFormat="1" applyFont="1" applyBorder="1" applyAlignment="1" applyProtection="1">
      <alignment horizontal="right" vertical="center"/>
      <protection locked="0"/>
    </xf>
    <xf numFmtId="4" fontId="5" fillId="0" borderId="2" xfId="0" applyNumberFormat="1" applyFont="1" applyBorder="1" applyAlignment="1" applyProtection="1">
      <alignment horizontal="right" vertical="center"/>
      <protection hidden="1"/>
    </xf>
    <xf numFmtId="4" fontId="2" fillId="0" borderId="2" xfId="0" applyNumberFormat="1" applyFont="1" applyBorder="1" applyAlignment="1" applyProtection="1">
      <alignment horizontal="right"/>
      <protection hidden="1"/>
    </xf>
    <xf numFmtId="4" fontId="12" fillId="0" borderId="2" xfId="0" applyNumberFormat="1" applyFont="1" applyFill="1" applyBorder="1" applyAlignment="1">
      <alignment horizontal="right" vertical="center"/>
    </xf>
    <xf numFmtId="0" fontId="2" fillId="0" borderId="0" xfId="0" applyFont="1" applyAlignment="1" applyProtection="1">
      <alignment wrapText="1"/>
      <protection locked="0"/>
    </xf>
    <xf numFmtId="0" fontId="5" fillId="0" borderId="1" xfId="0" applyFont="1" applyBorder="1" applyAlignment="1" applyProtection="1">
      <alignment horizontal="left"/>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4" fillId="0" borderId="0" xfId="0" applyFont="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wrapText="1"/>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wrapText="1"/>
      <protection locked="0"/>
    </xf>
    <xf numFmtId="0" fontId="1" fillId="0" borderId="0" xfId="0" applyFont="1" applyBorder="1" applyAlignment="1" applyProtection="1">
      <alignment horizontal="left"/>
      <protection locked="0"/>
    </xf>
    <xf numFmtId="0" fontId="4" fillId="2" borderId="4" xfId="0" applyFont="1" applyFill="1" applyBorder="1" applyAlignment="1" applyProtection="1">
      <alignment horizontal="left" shrinkToFit="1"/>
      <protection locked="0"/>
    </xf>
    <xf numFmtId="0" fontId="2" fillId="0" borderId="7"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2" fillId="0" borderId="7"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1" xfId="0" applyFont="1" applyBorder="1" applyAlignment="1" applyProtection="1">
      <alignment horizontal="left" wrapText="1"/>
      <protection locked="0"/>
    </xf>
    <xf numFmtId="0" fontId="2" fillId="0" borderId="0" xfId="0" applyFont="1" applyAlignment="1" applyProtection="1">
      <alignment horizontal="left" vertical="top" wrapText="1"/>
      <protection locked="0"/>
    </xf>
    <xf numFmtId="0" fontId="1" fillId="0" borderId="0" xfId="0" applyFont="1" applyBorder="1" applyAlignment="1" applyProtection="1">
      <alignment horizontal="left" vertical="center" wrapText="1"/>
      <protection locked="0"/>
    </xf>
    <xf numFmtId="0" fontId="1" fillId="0" borderId="0" xfId="0" applyFont="1" applyBorder="1" applyAlignment="1" applyProtection="1">
      <alignment horizontal="left" wrapText="1"/>
      <protection locked="0"/>
    </xf>
    <xf numFmtId="0" fontId="2" fillId="0" borderId="0" xfId="0" applyFont="1" applyAlignment="1" applyProtection="1">
      <alignment horizontal="right" vertical="center"/>
      <protection locked="0"/>
    </xf>
    <xf numFmtId="0" fontId="5" fillId="0" borderId="0" xfId="0" applyFont="1" applyAlignment="1" applyProtection="1">
      <alignment horizontal="left" vertical="center" wrapText="1"/>
      <protection locked="0"/>
    </xf>
    <xf numFmtId="0" fontId="1" fillId="0" borderId="7" xfId="0" applyFont="1" applyBorder="1" applyAlignment="1" applyProtection="1">
      <alignment horizontal="right" vertical="center" wrapText="1"/>
      <protection locked="0"/>
    </xf>
    <xf numFmtId="0" fontId="1" fillId="0" borderId="8" xfId="0"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2" fillId="0" borderId="9"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5" fillId="0" borderId="2" xfId="0" applyFont="1" applyBorder="1" applyAlignment="1" applyProtection="1">
      <alignment horizontal="left" vertical="center" wrapText="1"/>
      <protection hidden="1"/>
    </xf>
    <xf numFmtId="0" fontId="2" fillId="0" borderId="4"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4"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3" xfId="0" applyFont="1" applyBorder="1" applyAlignment="1" applyProtection="1">
      <alignment horizontal="left"/>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0" fontId="1" fillId="0" borderId="3" xfId="0" applyFont="1" applyBorder="1" applyAlignment="1" applyProtection="1">
      <alignment horizontal="right"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142875</xdr:rowOff>
    </xdr:from>
    <xdr:to>
      <xdr:col>1</xdr:col>
      <xdr:colOff>1704975</xdr:colOff>
      <xdr:row>4</xdr:row>
      <xdr:rowOff>163512</xdr:rowOff>
    </xdr:to>
    <xdr:pic>
      <xdr:nvPicPr>
        <xdr:cNvPr id="2" name="Paveikslėlis 1" descr="GR16 (ABa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2875"/>
          <a:ext cx="1466850" cy="620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6"/>
  <sheetViews>
    <sheetView tabSelected="1" topLeftCell="A43" zoomScale="120" zoomScaleNormal="120" zoomScaleSheetLayoutView="80" zoomScalePageLayoutView="75" workbookViewId="0">
      <selection activeCell="B52" sqref="B52:I52"/>
    </sheetView>
  </sheetViews>
  <sheetFormatPr defaultColWidth="9.109375" defaultRowHeight="14.4" x14ac:dyDescent="0.3"/>
  <cols>
    <col min="1" max="1" width="5.88671875" style="11" customWidth="1"/>
    <col min="2" max="2" width="33.109375" style="11" customWidth="1"/>
    <col min="3" max="3" width="15.5546875" style="11" customWidth="1"/>
    <col min="4" max="4" width="14.109375" style="11" customWidth="1"/>
    <col min="5" max="5" width="8.6640625" style="11" customWidth="1"/>
    <col min="6" max="6" width="15.5546875" style="11" customWidth="1"/>
    <col min="7" max="8" width="14.6640625" style="11" customWidth="1"/>
    <col min="9" max="9" width="19.44140625" style="11" customWidth="1"/>
    <col min="10" max="10" width="13.44140625" style="11" customWidth="1"/>
    <col min="11" max="16384" width="9.109375" style="11"/>
  </cols>
  <sheetData>
    <row r="1" spans="1:10" ht="15.6" x14ac:dyDescent="0.3">
      <c r="A1" s="79" t="s">
        <v>16</v>
      </c>
      <c r="B1" s="79"/>
      <c r="C1" s="79"/>
      <c r="D1" s="79"/>
      <c r="E1" s="79"/>
      <c r="F1" s="79"/>
      <c r="G1" s="79"/>
      <c r="H1" s="79"/>
      <c r="I1" s="79"/>
      <c r="J1" s="10"/>
    </row>
    <row r="2" spans="1:10" ht="15.6" x14ac:dyDescent="0.3">
      <c r="A2" s="1"/>
      <c r="B2" s="1"/>
      <c r="C2" s="1"/>
      <c r="D2" s="1"/>
      <c r="E2" s="1"/>
      <c r="F2" s="1"/>
      <c r="G2" s="1"/>
      <c r="H2" s="1"/>
      <c r="I2" s="1"/>
      <c r="J2" s="1"/>
    </row>
    <row r="3" spans="1:10" ht="15.6" x14ac:dyDescent="0.3">
      <c r="A3" s="1"/>
      <c r="B3" s="1"/>
      <c r="C3" s="1"/>
      <c r="D3" s="1"/>
      <c r="E3" s="1"/>
      <c r="F3" s="1"/>
      <c r="G3" s="1"/>
      <c r="H3" s="1"/>
      <c r="I3" s="1"/>
      <c r="J3" s="1"/>
    </row>
    <row r="4" spans="1:10" ht="15.6" x14ac:dyDescent="0.3">
      <c r="A4" s="57"/>
      <c r="C4" s="57"/>
      <c r="D4" s="57"/>
      <c r="E4" s="57"/>
      <c r="F4" s="57"/>
      <c r="G4" s="57"/>
      <c r="H4" s="57"/>
      <c r="I4" s="57"/>
      <c r="J4" s="1"/>
    </row>
    <row r="5" spans="1:10" ht="15.6" x14ac:dyDescent="0.3">
      <c r="A5" s="87"/>
      <c r="B5" s="87"/>
      <c r="C5" s="87"/>
      <c r="D5" s="87"/>
      <c r="E5" s="87"/>
      <c r="F5" s="87"/>
      <c r="G5" s="87"/>
      <c r="H5" s="87"/>
      <c r="I5" s="87"/>
      <c r="J5" s="10"/>
    </row>
    <row r="6" spans="1:10" ht="21.75" customHeight="1" x14ac:dyDescent="0.3">
      <c r="A6" s="92" t="s">
        <v>55</v>
      </c>
      <c r="B6" s="92"/>
      <c r="C6" s="92"/>
      <c r="D6" s="92"/>
      <c r="E6" s="92"/>
      <c r="F6" s="92"/>
      <c r="G6" s="92"/>
      <c r="H6" s="92"/>
      <c r="I6" s="92"/>
      <c r="J6" s="10"/>
    </row>
    <row r="7" spans="1:10" ht="15" customHeight="1" x14ac:dyDescent="0.3">
      <c r="A7" s="57"/>
      <c r="B7" s="57"/>
      <c r="C7" s="57"/>
      <c r="D7" s="57"/>
      <c r="E7" s="57"/>
      <c r="F7" s="57"/>
      <c r="G7" s="57"/>
      <c r="H7" s="57"/>
      <c r="I7" s="57"/>
      <c r="J7" s="1"/>
    </row>
    <row r="8" spans="1:10" s="1" customFormat="1" ht="72" customHeight="1" x14ac:dyDescent="0.3">
      <c r="A8" s="87" t="s">
        <v>56</v>
      </c>
      <c r="B8" s="87"/>
      <c r="C8" s="87"/>
      <c r="D8" s="87"/>
      <c r="E8" s="87"/>
      <c r="F8" s="87"/>
      <c r="G8" s="87"/>
      <c r="H8" s="87"/>
      <c r="I8" s="87"/>
      <c r="J8" s="12"/>
    </row>
    <row r="9" spans="1:10" ht="15.6" x14ac:dyDescent="0.3">
      <c r="A9" s="86" t="s">
        <v>11</v>
      </c>
      <c r="B9" s="86"/>
      <c r="C9" s="86"/>
      <c r="D9" s="86"/>
      <c r="E9" s="86"/>
      <c r="F9" s="86"/>
      <c r="G9" s="86"/>
      <c r="H9" s="86"/>
      <c r="I9" s="86"/>
      <c r="J9" s="13"/>
    </row>
    <row r="10" spans="1:10" ht="35.25" customHeight="1" x14ac:dyDescent="0.3">
      <c r="A10" s="92" t="s">
        <v>51</v>
      </c>
      <c r="B10" s="92"/>
      <c r="C10" s="92"/>
      <c r="D10" s="92"/>
      <c r="E10" s="92"/>
      <c r="F10" s="92"/>
      <c r="G10" s="92"/>
      <c r="H10" s="92"/>
      <c r="I10" s="92"/>
      <c r="J10" s="12"/>
    </row>
    <row r="11" spans="1:10" ht="18.75" customHeight="1" x14ac:dyDescent="0.3">
      <c r="A11" s="19"/>
      <c r="B11" s="19"/>
      <c r="C11" s="19"/>
      <c r="D11" s="44"/>
      <c r="E11" s="19"/>
      <c r="F11" s="48"/>
      <c r="G11" s="19"/>
      <c r="H11" s="19"/>
      <c r="I11" s="12"/>
      <c r="J11" s="12"/>
    </row>
    <row r="12" spans="1:10" ht="15.6" x14ac:dyDescent="0.3">
      <c r="A12" s="1"/>
      <c r="B12" s="1"/>
      <c r="C12" s="1"/>
      <c r="D12" s="1"/>
      <c r="E12" s="1"/>
      <c r="F12" s="1"/>
      <c r="G12" s="1"/>
      <c r="H12" s="1"/>
      <c r="I12" s="1"/>
      <c r="J12" s="1"/>
    </row>
    <row r="13" spans="1:10" ht="47.25" customHeight="1" x14ac:dyDescent="0.3">
      <c r="A13" s="62" t="s">
        <v>15</v>
      </c>
      <c r="B13" s="62"/>
      <c r="C13" s="62"/>
      <c r="D13" s="62"/>
      <c r="E13" s="63" t="s">
        <v>57</v>
      </c>
      <c r="F13" s="63"/>
      <c r="G13" s="63"/>
      <c r="H13" s="63"/>
      <c r="I13" s="63"/>
      <c r="J13" s="2"/>
    </row>
    <row r="14" spans="1:10" ht="31.5" customHeight="1" x14ac:dyDescent="0.3">
      <c r="A14" s="100" t="s">
        <v>3</v>
      </c>
      <c r="B14" s="101"/>
      <c r="C14" s="101"/>
      <c r="D14" s="101"/>
      <c r="E14" s="63" t="s">
        <v>58</v>
      </c>
      <c r="F14" s="63"/>
      <c r="G14" s="63"/>
      <c r="H14" s="63"/>
      <c r="I14" s="63"/>
      <c r="J14" s="4"/>
    </row>
    <row r="15" spans="1:10" ht="15.6" x14ac:dyDescent="0.3">
      <c r="A15" s="113" t="s">
        <v>0</v>
      </c>
      <c r="B15" s="113"/>
      <c r="C15" s="113"/>
      <c r="D15" s="113"/>
      <c r="E15" s="63" t="s">
        <v>59</v>
      </c>
      <c r="F15" s="63"/>
      <c r="G15" s="63"/>
      <c r="H15" s="63"/>
      <c r="I15" s="63"/>
      <c r="J15" s="3"/>
    </row>
    <row r="16" spans="1:10" ht="15.6" x14ac:dyDescent="0.3">
      <c r="A16" s="113" t="s">
        <v>1</v>
      </c>
      <c r="B16" s="113"/>
      <c r="C16" s="113"/>
      <c r="D16" s="113"/>
      <c r="E16" s="63" t="s">
        <v>60</v>
      </c>
      <c r="F16" s="63"/>
      <c r="G16" s="63"/>
      <c r="H16" s="63"/>
      <c r="I16" s="63"/>
      <c r="J16" s="3"/>
    </row>
    <row r="17" spans="1:10" ht="15.6" x14ac:dyDescent="0.3">
      <c r="A17" s="113" t="s">
        <v>2</v>
      </c>
      <c r="B17" s="113"/>
      <c r="C17" s="113"/>
      <c r="D17" s="113"/>
      <c r="E17" s="63" t="s">
        <v>61</v>
      </c>
      <c r="F17" s="63"/>
      <c r="G17" s="63"/>
      <c r="H17" s="63"/>
      <c r="I17" s="63"/>
      <c r="J17" s="3"/>
    </row>
    <row r="18" spans="1:10" ht="5.25" hidden="1" customHeight="1" x14ac:dyDescent="0.3">
      <c r="A18" s="88"/>
      <c r="B18" s="88"/>
      <c r="C18" s="88"/>
      <c r="D18" s="88"/>
      <c r="E18" s="88"/>
      <c r="F18" s="88"/>
      <c r="G18" s="88"/>
      <c r="H18" s="88"/>
      <c r="I18" s="88"/>
      <c r="J18" s="1"/>
    </row>
    <row r="19" spans="1:10" ht="9.75" customHeight="1" x14ac:dyDescent="0.3">
      <c r="A19" s="76"/>
      <c r="B19" s="76"/>
      <c r="C19" s="76"/>
      <c r="D19" s="76"/>
      <c r="E19" s="76"/>
      <c r="F19" s="76"/>
      <c r="G19" s="76"/>
      <c r="H19" s="76"/>
      <c r="I19" s="76"/>
      <c r="J19" s="1"/>
    </row>
    <row r="20" spans="1:10" ht="50.25" customHeight="1" x14ac:dyDescent="0.3">
      <c r="A20" s="80" t="s">
        <v>52</v>
      </c>
      <c r="B20" s="80"/>
      <c r="C20" s="80"/>
      <c r="D20" s="80"/>
      <c r="E20" s="80"/>
      <c r="F20" s="80"/>
      <c r="G20" s="80"/>
      <c r="H20" s="80"/>
      <c r="I20" s="80"/>
      <c r="J20" s="12"/>
    </row>
    <row r="21" spans="1:10" ht="18.75" customHeight="1" x14ac:dyDescent="0.3">
      <c r="A21" s="17"/>
      <c r="B21" s="29">
        <f>I35</f>
        <v>68607</v>
      </c>
      <c r="C21" s="66" t="s">
        <v>13</v>
      </c>
      <c r="D21" s="66"/>
      <c r="E21" s="66"/>
      <c r="F21" s="66"/>
      <c r="G21" s="66"/>
      <c r="H21" s="17"/>
      <c r="I21" s="12"/>
      <c r="J21" s="12"/>
    </row>
    <row r="22" spans="1:10" ht="18.75" customHeight="1" x14ac:dyDescent="0.3">
      <c r="A22" s="85" t="s">
        <v>17</v>
      </c>
      <c r="B22" s="85"/>
      <c r="C22" s="17"/>
      <c r="D22" s="43"/>
      <c r="E22" s="17"/>
      <c r="F22" s="47"/>
      <c r="G22" s="17"/>
      <c r="H22" s="17"/>
      <c r="I22" s="12"/>
      <c r="J22" s="12"/>
    </row>
    <row r="23" spans="1:10" ht="33.75" customHeight="1" x14ac:dyDescent="0.3">
      <c r="A23" s="17"/>
      <c r="B23" s="29">
        <f>H35</f>
        <v>56700</v>
      </c>
      <c r="C23" s="84" t="s">
        <v>12</v>
      </c>
      <c r="D23" s="65"/>
      <c r="E23" s="66"/>
      <c r="F23" s="66"/>
      <c r="G23" s="66"/>
      <c r="H23" s="66"/>
      <c r="I23" s="66"/>
      <c r="J23" s="12"/>
    </row>
    <row r="24" spans="1:10" ht="66" customHeight="1" x14ac:dyDescent="0.3">
      <c r="A24" s="91" t="s">
        <v>35</v>
      </c>
      <c r="B24" s="91"/>
      <c r="C24" s="91"/>
      <c r="D24" s="91"/>
      <c r="E24" s="91"/>
      <c r="F24" s="91"/>
      <c r="G24" s="91"/>
      <c r="H24" s="91"/>
      <c r="I24" s="91"/>
      <c r="J24" s="12"/>
    </row>
    <row r="25" spans="1:10" ht="15.6" x14ac:dyDescent="0.3">
      <c r="A25" s="66" t="s">
        <v>14</v>
      </c>
      <c r="B25" s="66"/>
      <c r="C25" s="66"/>
      <c r="D25" s="66"/>
      <c r="E25" s="66"/>
      <c r="F25" s="66"/>
      <c r="G25" s="66"/>
      <c r="H25" s="66"/>
      <c r="I25" s="66"/>
      <c r="J25" s="1"/>
    </row>
    <row r="26" spans="1:10" ht="15.6" x14ac:dyDescent="0.3">
      <c r="A26" s="108" t="s">
        <v>19</v>
      </c>
      <c r="B26" s="108"/>
      <c r="C26" s="108"/>
      <c r="D26" s="108"/>
      <c r="E26" s="108"/>
      <c r="F26" s="108"/>
      <c r="G26" s="108"/>
      <c r="H26" s="108"/>
      <c r="I26" s="108"/>
      <c r="J26" s="1"/>
    </row>
    <row r="27" spans="1:10" ht="39.75" customHeight="1" x14ac:dyDescent="0.3">
      <c r="A27" s="59" t="s">
        <v>4</v>
      </c>
      <c r="B27" s="109" t="s">
        <v>20</v>
      </c>
      <c r="C27" s="110"/>
      <c r="D27" s="59" t="s">
        <v>26</v>
      </c>
      <c r="E27" s="67" t="s">
        <v>5</v>
      </c>
      <c r="F27" s="59" t="s">
        <v>34</v>
      </c>
      <c r="G27" s="89" t="s">
        <v>23</v>
      </c>
      <c r="H27" s="67" t="s">
        <v>10</v>
      </c>
      <c r="I27" s="67"/>
      <c r="J27" s="1"/>
    </row>
    <row r="28" spans="1:10" ht="52.5" customHeight="1" x14ac:dyDescent="0.3">
      <c r="A28" s="60"/>
      <c r="B28" s="111"/>
      <c r="C28" s="112"/>
      <c r="D28" s="60"/>
      <c r="E28" s="67"/>
      <c r="F28" s="60"/>
      <c r="G28" s="90"/>
      <c r="H28" s="39" t="s">
        <v>6</v>
      </c>
      <c r="I28" s="18" t="s">
        <v>7</v>
      </c>
      <c r="J28" s="1"/>
    </row>
    <row r="29" spans="1:10" ht="16.5" customHeight="1" x14ac:dyDescent="0.3">
      <c r="A29" s="30">
        <v>1</v>
      </c>
      <c r="B29" s="67">
        <v>2</v>
      </c>
      <c r="C29" s="67"/>
      <c r="D29" s="41">
        <v>3</v>
      </c>
      <c r="E29" s="30">
        <v>4</v>
      </c>
      <c r="F29" s="45">
        <v>5</v>
      </c>
      <c r="G29" s="30">
        <v>6</v>
      </c>
      <c r="H29" s="30">
        <v>7</v>
      </c>
      <c r="I29" s="14">
        <v>8</v>
      </c>
      <c r="J29" s="1"/>
    </row>
    <row r="30" spans="1:10" ht="16.5" customHeight="1" x14ac:dyDescent="0.3">
      <c r="A30" s="104" t="s">
        <v>22</v>
      </c>
      <c r="B30" s="105"/>
      <c r="C30" s="106"/>
      <c r="D30" s="104"/>
      <c r="E30" s="105"/>
      <c r="F30" s="105"/>
      <c r="G30" s="105"/>
      <c r="H30" s="105"/>
      <c r="I30" s="106"/>
      <c r="J30" s="1"/>
    </row>
    <row r="31" spans="1:10" ht="34.5" customHeight="1" x14ac:dyDescent="0.3">
      <c r="A31" s="31">
        <v>1</v>
      </c>
      <c r="B31" s="93" t="s">
        <v>24</v>
      </c>
      <c r="C31" s="93"/>
      <c r="D31" s="102" t="s">
        <v>21</v>
      </c>
      <c r="E31" s="52">
        <v>21</v>
      </c>
      <c r="F31" s="56">
        <v>300000</v>
      </c>
      <c r="G31" s="53">
        <v>0.27</v>
      </c>
      <c r="H31" s="54">
        <f>ROUND(G31*F31/100,2)</f>
        <v>810</v>
      </c>
      <c r="I31" s="54">
        <f t="shared" ref="I31:I34" si="0">ROUND(H31+(E31*H31)/100,2)</f>
        <v>980.1</v>
      </c>
      <c r="J31" s="1"/>
    </row>
    <row r="32" spans="1:10" ht="21.75" customHeight="1" x14ac:dyDescent="0.3">
      <c r="A32" s="31">
        <v>2</v>
      </c>
      <c r="B32" s="93" t="s">
        <v>25</v>
      </c>
      <c r="C32" s="93"/>
      <c r="D32" s="103"/>
      <c r="E32" s="52">
        <v>21</v>
      </c>
      <c r="F32" s="56">
        <v>700000</v>
      </c>
      <c r="G32" s="53">
        <v>0.27</v>
      </c>
      <c r="H32" s="54">
        <f t="shared" ref="H32:H34" si="1">ROUND(G32*F32/100,2)</f>
        <v>1890</v>
      </c>
      <c r="I32" s="54">
        <f t="shared" si="0"/>
        <v>2286.9</v>
      </c>
      <c r="J32" s="1"/>
    </row>
    <row r="33" spans="1:12" ht="29.25" customHeight="1" x14ac:dyDescent="0.3">
      <c r="A33" s="31">
        <v>3</v>
      </c>
      <c r="B33" s="93" t="s">
        <v>24</v>
      </c>
      <c r="C33" s="93"/>
      <c r="D33" s="102" t="s">
        <v>27</v>
      </c>
      <c r="E33" s="52">
        <v>21</v>
      </c>
      <c r="F33" s="56">
        <v>10000000</v>
      </c>
      <c r="G33" s="53">
        <v>0.27</v>
      </c>
      <c r="H33" s="54">
        <f t="shared" si="1"/>
        <v>27000</v>
      </c>
      <c r="I33" s="54">
        <f t="shared" si="0"/>
        <v>32670</v>
      </c>
      <c r="J33" s="1"/>
    </row>
    <row r="34" spans="1:12" ht="15.6" x14ac:dyDescent="0.3">
      <c r="A34" s="31">
        <v>4</v>
      </c>
      <c r="B34" s="93" t="s">
        <v>25</v>
      </c>
      <c r="C34" s="93"/>
      <c r="D34" s="103"/>
      <c r="E34" s="52">
        <v>21</v>
      </c>
      <c r="F34" s="56">
        <v>10000000</v>
      </c>
      <c r="G34" s="53">
        <v>0.27</v>
      </c>
      <c r="H34" s="54">
        <f t="shared" si="1"/>
        <v>27000</v>
      </c>
      <c r="I34" s="54">
        <f t="shared" si="0"/>
        <v>32670</v>
      </c>
      <c r="J34" s="1"/>
    </row>
    <row r="35" spans="1:12" ht="15.6" x14ac:dyDescent="0.3">
      <c r="A35" s="32"/>
      <c r="B35" s="81" t="s">
        <v>8</v>
      </c>
      <c r="C35" s="82"/>
      <c r="D35" s="82"/>
      <c r="E35" s="82"/>
      <c r="F35" s="82"/>
      <c r="G35" s="83"/>
      <c r="H35" s="55">
        <f>ROUND(SUM(H31:H34),2)</f>
        <v>56700</v>
      </c>
      <c r="I35" s="55">
        <f>ROUND(SUM(I31:I34),2)</f>
        <v>68607</v>
      </c>
      <c r="J35" s="1"/>
    </row>
    <row r="36" spans="1:12" ht="15.75" customHeight="1" x14ac:dyDescent="0.3">
      <c r="A36" s="70" t="s">
        <v>48</v>
      </c>
      <c r="B36" s="70"/>
      <c r="C36" s="70"/>
      <c r="D36" s="70"/>
      <c r="E36" s="70"/>
      <c r="F36" s="70"/>
      <c r="G36" s="70"/>
      <c r="H36" s="70"/>
      <c r="I36" s="70"/>
      <c r="J36" s="1"/>
    </row>
    <row r="37" spans="1:12" ht="15" customHeight="1" x14ac:dyDescent="0.3">
      <c r="A37" s="40"/>
      <c r="B37" s="40"/>
      <c r="C37" s="40"/>
      <c r="D37" s="40"/>
      <c r="E37" s="40"/>
      <c r="F37" s="40"/>
      <c r="G37" s="40"/>
      <c r="H37" s="40"/>
      <c r="I37" s="40"/>
      <c r="J37" s="1"/>
    </row>
    <row r="38" spans="1:12" s="51" customFormat="1" ht="9" hidden="1" customHeight="1" x14ac:dyDescent="0.3">
      <c r="A38" s="49"/>
      <c r="B38" s="49"/>
      <c r="C38" s="49"/>
      <c r="D38" s="49"/>
      <c r="E38" s="49"/>
      <c r="F38" s="49"/>
      <c r="G38" s="49"/>
      <c r="H38" s="49"/>
      <c r="I38" s="49"/>
      <c r="J38" s="50"/>
    </row>
    <row r="39" spans="1:12" ht="47.25" customHeight="1" x14ac:dyDescent="0.3">
      <c r="A39" s="80" t="s">
        <v>36</v>
      </c>
      <c r="B39" s="80"/>
      <c r="C39" s="80"/>
      <c r="D39" s="80"/>
      <c r="E39" s="80"/>
      <c r="F39" s="80"/>
      <c r="G39" s="80"/>
      <c r="H39" s="80"/>
      <c r="I39" s="80"/>
      <c r="J39" s="1"/>
    </row>
    <row r="40" spans="1:12" ht="27" customHeight="1" x14ac:dyDescent="0.3">
      <c r="A40" s="13" t="s">
        <v>37</v>
      </c>
      <c r="B40" s="13"/>
      <c r="C40" s="13"/>
      <c r="D40" s="13"/>
      <c r="E40" s="13"/>
      <c r="F40" s="13"/>
      <c r="G40" s="13"/>
      <c r="H40" s="13"/>
      <c r="I40" s="1"/>
      <c r="J40" s="1"/>
    </row>
    <row r="41" spans="1:12" ht="15.6" x14ac:dyDescent="0.3">
      <c r="A41" s="85" t="s">
        <v>38</v>
      </c>
      <c r="B41" s="85"/>
      <c r="C41" s="85"/>
      <c r="D41" s="85"/>
      <c r="E41" s="85"/>
      <c r="F41" s="85"/>
      <c r="G41" s="85"/>
      <c r="H41" s="85"/>
      <c r="I41" s="1"/>
      <c r="J41" s="1"/>
    </row>
    <row r="42" spans="1:12" ht="34.5" customHeight="1" x14ac:dyDescent="0.3">
      <c r="A42" s="66" t="s">
        <v>39</v>
      </c>
      <c r="B42" s="66"/>
      <c r="C42" s="66"/>
      <c r="D42" s="66"/>
      <c r="E42" s="66"/>
      <c r="F42" s="66"/>
      <c r="G42" s="66"/>
      <c r="H42" s="66"/>
      <c r="I42" s="66"/>
      <c r="J42" s="1"/>
    </row>
    <row r="43" spans="1:12" ht="15.6" x14ac:dyDescent="0.3">
      <c r="A43" s="107" t="s">
        <v>40</v>
      </c>
      <c r="B43" s="107"/>
      <c r="C43" s="107"/>
      <c r="D43" s="107"/>
      <c r="E43" s="107"/>
      <c r="F43" s="107"/>
      <c r="G43" s="107"/>
      <c r="H43" s="107"/>
      <c r="I43" s="1"/>
      <c r="J43" s="1"/>
    </row>
    <row r="44" spans="1:12" ht="47.25" customHeight="1" x14ac:dyDescent="0.3">
      <c r="A44" s="66" t="s">
        <v>41</v>
      </c>
      <c r="B44" s="66"/>
      <c r="C44" s="66"/>
      <c r="D44" s="66"/>
      <c r="E44" s="66"/>
      <c r="F44" s="66"/>
      <c r="G44" s="66"/>
      <c r="H44" s="66"/>
      <c r="I44" s="66"/>
      <c r="J44" s="1"/>
    </row>
    <row r="45" spans="1:12" ht="20.399999999999999" customHeight="1" x14ac:dyDescent="0.3">
      <c r="A45" s="69" t="s">
        <v>42</v>
      </c>
      <c r="B45" s="69"/>
      <c r="C45" s="69"/>
      <c r="D45" s="69"/>
      <c r="E45" s="69"/>
      <c r="F45" s="69"/>
      <c r="G45" s="69"/>
      <c r="H45" s="1"/>
      <c r="I45" s="1"/>
      <c r="J45" s="1"/>
    </row>
    <row r="46" spans="1:12" ht="84" customHeight="1" x14ac:dyDescent="0.3">
      <c r="A46" s="22" t="s">
        <v>4</v>
      </c>
      <c r="B46" s="63" t="s">
        <v>28</v>
      </c>
      <c r="C46" s="63"/>
      <c r="D46" s="63"/>
      <c r="E46" s="63" t="s">
        <v>49</v>
      </c>
      <c r="F46" s="63"/>
      <c r="G46" s="63"/>
      <c r="H46" s="63"/>
      <c r="I46" s="63"/>
      <c r="J46" s="5"/>
      <c r="L46" s="15"/>
    </row>
    <row r="47" spans="1:12" ht="48.75" customHeight="1" x14ac:dyDescent="0.3">
      <c r="A47" s="24" t="s">
        <v>62</v>
      </c>
      <c r="B47" s="64" t="s">
        <v>63</v>
      </c>
      <c r="C47" s="64"/>
      <c r="D47" s="64"/>
      <c r="E47" s="64" t="s">
        <v>75</v>
      </c>
      <c r="F47" s="64"/>
      <c r="G47" s="64"/>
      <c r="H47" s="64"/>
      <c r="I47" s="64"/>
      <c r="J47" s="3"/>
    </row>
    <row r="48" spans="1:12" ht="32.25" customHeight="1" x14ac:dyDescent="0.3">
      <c r="A48" s="24" t="s">
        <v>64</v>
      </c>
      <c r="B48" s="71" t="s">
        <v>65</v>
      </c>
      <c r="C48" s="72"/>
      <c r="D48" s="72"/>
      <c r="E48" s="64" t="s">
        <v>76</v>
      </c>
      <c r="F48" s="64"/>
      <c r="G48" s="64"/>
      <c r="H48" s="64"/>
      <c r="I48" s="64"/>
      <c r="J48" s="3"/>
    </row>
    <row r="49" spans="1:10" ht="15.6" x14ac:dyDescent="0.3">
      <c r="A49" s="20"/>
      <c r="B49" s="73"/>
      <c r="C49" s="74"/>
      <c r="D49" s="74"/>
      <c r="E49" s="68"/>
      <c r="F49" s="68"/>
      <c r="G49" s="68"/>
      <c r="H49" s="68"/>
      <c r="I49" s="68"/>
      <c r="J49" s="3"/>
    </row>
    <row r="50" spans="1:10" ht="15.6" x14ac:dyDescent="0.3">
      <c r="A50" s="20"/>
      <c r="B50" s="73"/>
      <c r="C50" s="74"/>
      <c r="D50" s="74"/>
      <c r="E50" s="68"/>
      <c r="F50" s="68"/>
      <c r="G50" s="68"/>
      <c r="H50" s="68"/>
      <c r="I50" s="68"/>
      <c r="J50" s="3"/>
    </row>
    <row r="51" spans="1:10" ht="15.6" x14ac:dyDescent="0.3">
      <c r="A51" s="1"/>
      <c r="B51" s="96" t="s">
        <v>29</v>
      </c>
      <c r="C51" s="96"/>
      <c r="D51" s="96"/>
      <c r="E51" s="65"/>
      <c r="F51" s="65"/>
      <c r="G51" s="65"/>
      <c r="H51" s="65"/>
      <c r="I51" s="4"/>
      <c r="J51" s="4"/>
    </row>
    <row r="52" spans="1:10" ht="40.5" customHeight="1" x14ac:dyDescent="0.3">
      <c r="A52" s="1"/>
      <c r="B52" s="65" t="s">
        <v>30</v>
      </c>
      <c r="C52" s="65"/>
      <c r="D52" s="65"/>
      <c r="E52" s="65"/>
      <c r="F52" s="65"/>
      <c r="G52" s="65"/>
      <c r="H52" s="65"/>
      <c r="I52" s="65"/>
      <c r="J52" s="4"/>
    </row>
    <row r="53" spans="1:10" ht="15.6" x14ac:dyDescent="0.3">
      <c r="A53" s="69" t="s">
        <v>43</v>
      </c>
      <c r="B53" s="69"/>
      <c r="C53" s="69"/>
      <c r="D53" s="69"/>
      <c r="E53" s="69"/>
      <c r="F53" s="69"/>
      <c r="G53" s="69"/>
      <c r="H53" s="25"/>
      <c r="I53" s="4"/>
      <c r="J53" s="4"/>
    </row>
    <row r="54" spans="1:10" ht="64.5" customHeight="1" x14ac:dyDescent="0.3">
      <c r="A54" s="23" t="s">
        <v>4</v>
      </c>
      <c r="B54" s="63" t="s">
        <v>28</v>
      </c>
      <c r="C54" s="63"/>
      <c r="D54" s="63"/>
      <c r="E54" s="63" t="s">
        <v>49</v>
      </c>
      <c r="F54" s="63"/>
      <c r="G54" s="63"/>
      <c r="H54" s="63"/>
      <c r="I54" s="63"/>
      <c r="J54" s="4"/>
    </row>
    <row r="55" spans="1:10" ht="15.6" x14ac:dyDescent="0.3">
      <c r="A55" s="24"/>
      <c r="B55" s="64"/>
      <c r="C55" s="64"/>
      <c r="D55" s="64"/>
      <c r="E55" s="68"/>
      <c r="F55" s="68"/>
      <c r="G55" s="68"/>
      <c r="H55" s="68"/>
      <c r="I55" s="68"/>
      <c r="J55" s="4"/>
    </row>
    <row r="56" spans="1:10" ht="15.6" x14ac:dyDescent="0.3">
      <c r="A56" s="24"/>
      <c r="B56" s="73"/>
      <c r="C56" s="74"/>
      <c r="D56" s="74"/>
      <c r="E56" s="68"/>
      <c r="F56" s="68"/>
      <c r="G56" s="68"/>
      <c r="H56" s="68"/>
      <c r="I56" s="68"/>
      <c r="J56" s="4"/>
    </row>
    <row r="57" spans="1:10" ht="15.6" x14ac:dyDescent="0.3">
      <c r="A57" s="24"/>
      <c r="B57" s="73"/>
      <c r="C57" s="74"/>
      <c r="D57" s="74"/>
      <c r="E57" s="68"/>
      <c r="F57" s="68"/>
      <c r="G57" s="68"/>
      <c r="H57" s="68"/>
      <c r="I57" s="68"/>
      <c r="J57" s="4"/>
    </row>
    <row r="58" spans="1:10" ht="15.6" x14ac:dyDescent="0.3">
      <c r="A58" s="24"/>
      <c r="B58" s="73"/>
      <c r="C58" s="74"/>
      <c r="D58" s="74"/>
      <c r="E58" s="68"/>
      <c r="F58" s="68"/>
      <c r="G58" s="68"/>
      <c r="H58" s="68"/>
      <c r="I58" s="68"/>
      <c r="J58" s="4"/>
    </row>
    <row r="59" spans="1:10" s="28" customFormat="1" ht="15.6" x14ac:dyDescent="0.3">
      <c r="A59" s="1"/>
      <c r="B59" s="96" t="s">
        <v>31</v>
      </c>
      <c r="C59" s="96"/>
      <c r="D59" s="96"/>
      <c r="E59" s="65"/>
      <c r="F59" s="65"/>
      <c r="G59" s="65"/>
      <c r="H59" s="65"/>
      <c r="I59" s="27"/>
      <c r="J59" s="27"/>
    </row>
    <row r="60" spans="1:10" s="28" customFormat="1" ht="15.6" x14ac:dyDescent="0.3">
      <c r="A60" s="1"/>
      <c r="B60" s="36"/>
      <c r="C60" s="36"/>
      <c r="D60" s="42"/>
      <c r="E60" s="36"/>
      <c r="F60" s="46"/>
      <c r="G60" s="36"/>
      <c r="H60" s="36"/>
      <c r="I60" s="27"/>
      <c r="J60" s="27"/>
    </row>
    <row r="61" spans="1:10" s="28" customFormat="1" ht="15.6" x14ac:dyDescent="0.3">
      <c r="A61" s="99" t="s">
        <v>44</v>
      </c>
      <c r="B61" s="99"/>
      <c r="C61" s="99"/>
      <c r="D61" s="99"/>
      <c r="E61" s="99"/>
      <c r="F61" s="99"/>
      <c r="G61" s="99"/>
      <c r="H61" s="99"/>
      <c r="I61" s="99"/>
      <c r="J61" s="27"/>
    </row>
    <row r="62" spans="1:10" s="28" customFormat="1" ht="31.5" customHeight="1" x14ac:dyDescent="0.3">
      <c r="A62" s="37" t="s">
        <v>4</v>
      </c>
      <c r="B62" s="97" t="s">
        <v>32</v>
      </c>
      <c r="C62" s="98"/>
      <c r="D62" s="98"/>
      <c r="E62" s="63" t="s">
        <v>50</v>
      </c>
      <c r="F62" s="63"/>
      <c r="G62" s="63"/>
      <c r="H62" s="63"/>
      <c r="I62" s="63"/>
      <c r="J62" s="27"/>
    </row>
    <row r="63" spans="1:10" s="28" customFormat="1" ht="15.75" customHeight="1" x14ac:dyDescent="0.3">
      <c r="A63" s="38"/>
      <c r="B63" s="63"/>
      <c r="C63" s="63"/>
      <c r="D63" s="63"/>
      <c r="E63" s="63"/>
      <c r="F63" s="63"/>
      <c r="G63" s="63"/>
      <c r="H63" s="63"/>
      <c r="I63" s="63"/>
      <c r="J63" s="27"/>
    </row>
    <row r="64" spans="1:10" s="28" customFormat="1" ht="15.6" x14ac:dyDescent="0.3">
      <c r="A64" s="38"/>
      <c r="B64" s="63"/>
      <c r="C64" s="63"/>
      <c r="D64" s="63"/>
      <c r="E64" s="63"/>
      <c r="F64" s="63"/>
      <c r="G64" s="63"/>
      <c r="H64" s="63"/>
      <c r="I64" s="63"/>
      <c r="J64" s="27"/>
    </row>
    <row r="65" spans="1:10" s="28" customFormat="1" ht="15.6" x14ac:dyDescent="0.3">
      <c r="A65" s="38"/>
      <c r="B65" s="63"/>
      <c r="C65" s="63"/>
      <c r="D65" s="63"/>
      <c r="E65" s="63"/>
      <c r="F65" s="63"/>
      <c r="G65" s="63"/>
      <c r="H65" s="63"/>
      <c r="I65" s="63"/>
      <c r="J65" s="27"/>
    </row>
    <row r="66" spans="1:10" s="28" customFormat="1" ht="15.6" x14ac:dyDescent="0.3">
      <c r="A66" s="38"/>
      <c r="B66" s="63"/>
      <c r="C66" s="63"/>
      <c r="D66" s="63"/>
      <c r="E66" s="63"/>
      <c r="F66" s="63"/>
      <c r="G66" s="63"/>
      <c r="H66" s="63"/>
      <c r="I66" s="63"/>
      <c r="J66" s="27"/>
    </row>
    <row r="67" spans="1:10" s="28" customFormat="1" ht="15.6" x14ac:dyDescent="0.3">
      <c r="A67" s="38"/>
      <c r="B67" s="63"/>
      <c r="C67" s="63"/>
      <c r="D67" s="63"/>
      <c r="E67" s="63"/>
      <c r="F67" s="63"/>
      <c r="G67" s="63"/>
      <c r="H67" s="63"/>
      <c r="I67" s="63"/>
      <c r="J67" s="27"/>
    </row>
    <row r="68" spans="1:10" s="28" customFormat="1" ht="15.6" x14ac:dyDescent="0.3">
      <c r="A68" s="1"/>
      <c r="B68" s="94" t="s">
        <v>33</v>
      </c>
      <c r="C68" s="94"/>
      <c r="D68" s="94"/>
      <c r="E68" s="94"/>
      <c r="F68" s="94"/>
      <c r="G68" s="94"/>
      <c r="H68" s="94"/>
      <c r="I68" s="94"/>
      <c r="J68" s="27"/>
    </row>
    <row r="69" spans="1:10" s="28" customFormat="1" ht="42.75" customHeight="1" x14ac:dyDescent="0.3">
      <c r="A69" s="26"/>
      <c r="B69" s="95"/>
      <c r="C69" s="95"/>
      <c r="D69" s="95"/>
      <c r="E69" s="95"/>
      <c r="F69" s="95"/>
      <c r="G69" s="95"/>
      <c r="H69" s="95"/>
      <c r="I69" s="95"/>
      <c r="J69" s="27"/>
    </row>
    <row r="70" spans="1:10" ht="15.75" customHeight="1" x14ac:dyDescent="0.3">
      <c r="A70" s="77" t="s">
        <v>45</v>
      </c>
      <c r="B70" s="77"/>
      <c r="C70" s="77"/>
      <c r="D70" s="77"/>
      <c r="E70" s="77"/>
      <c r="F70" s="77"/>
      <c r="G70" s="77"/>
      <c r="H70" s="77"/>
      <c r="I70" s="77"/>
      <c r="J70" s="6"/>
    </row>
    <row r="71" spans="1:10" ht="31.5" customHeight="1" x14ac:dyDescent="0.3">
      <c r="A71" s="16" t="s">
        <v>4</v>
      </c>
      <c r="B71" s="63" t="s">
        <v>9</v>
      </c>
      <c r="C71" s="63"/>
      <c r="D71" s="63"/>
      <c r="E71" s="63" t="s">
        <v>53</v>
      </c>
      <c r="F71" s="63"/>
      <c r="G71" s="63"/>
      <c r="H71" s="63"/>
      <c r="I71" s="4"/>
      <c r="J71" s="2"/>
    </row>
    <row r="72" spans="1:10" ht="15.6" x14ac:dyDescent="0.3">
      <c r="A72" s="24" t="s">
        <v>62</v>
      </c>
      <c r="B72" s="64" t="s">
        <v>66</v>
      </c>
      <c r="C72" s="64"/>
      <c r="D72" s="64"/>
      <c r="E72" s="64" t="s">
        <v>67</v>
      </c>
      <c r="F72" s="64"/>
      <c r="G72" s="64"/>
      <c r="H72" s="64"/>
      <c r="I72" s="21"/>
      <c r="J72" s="3"/>
    </row>
    <row r="73" spans="1:10" ht="15.6" x14ac:dyDescent="0.3">
      <c r="A73" s="24" t="s">
        <v>64</v>
      </c>
      <c r="B73" s="71" t="s">
        <v>68</v>
      </c>
      <c r="C73" s="72"/>
      <c r="D73" s="72"/>
      <c r="E73" s="64" t="s">
        <v>67</v>
      </c>
      <c r="F73" s="64"/>
      <c r="G73" s="64"/>
      <c r="H73" s="64"/>
      <c r="I73" s="21"/>
      <c r="J73" s="3"/>
    </row>
    <row r="74" spans="1:10" ht="15.6" x14ac:dyDescent="0.3">
      <c r="A74" s="20"/>
      <c r="B74" s="73"/>
      <c r="C74" s="74"/>
      <c r="D74" s="74"/>
      <c r="E74" s="64"/>
      <c r="F74" s="64"/>
      <c r="G74" s="64"/>
      <c r="H74" s="64"/>
      <c r="I74" s="21"/>
      <c r="J74" s="3"/>
    </row>
    <row r="75" spans="1:10" ht="15.6" x14ac:dyDescent="0.3">
      <c r="A75" s="20"/>
      <c r="B75" s="73"/>
      <c r="C75" s="74"/>
      <c r="D75" s="74"/>
      <c r="E75" s="64"/>
      <c r="F75" s="64"/>
      <c r="G75" s="64"/>
      <c r="H75" s="64"/>
      <c r="I75" s="21"/>
      <c r="J75" s="3"/>
    </row>
    <row r="76" spans="1:10" ht="15.6" x14ac:dyDescent="0.3">
      <c r="A76" s="20"/>
      <c r="B76" s="73"/>
      <c r="C76" s="74"/>
      <c r="D76" s="74"/>
      <c r="E76" s="64"/>
      <c r="F76" s="64"/>
      <c r="G76" s="64"/>
      <c r="H76" s="64"/>
      <c r="I76" s="21"/>
      <c r="J76" s="3"/>
    </row>
    <row r="77" spans="1:10" ht="15.6" x14ac:dyDescent="0.3">
      <c r="A77" s="20"/>
      <c r="B77" s="73"/>
      <c r="C77" s="74"/>
      <c r="D77" s="74"/>
      <c r="E77" s="64"/>
      <c r="F77" s="64"/>
      <c r="G77" s="64"/>
      <c r="H77" s="64"/>
      <c r="I77" s="21"/>
      <c r="J77" s="3"/>
    </row>
    <row r="78" spans="1:10" ht="15.6" x14ac:dyDescent="0.3">
      <c r="A78" s="20"/>
      <c r="B78" s="73"/>
      <c r="C78" s="74"/>
      <c r="D78" s="74"/>
      <c r="E78" s="64"/>
      <c r="F78" s="64"/>
      <c r="G78" s="64"/>
      <c r="H78" s="64"/>
      <c r="I78" s="21"/>
      <c r="J78" s="3"/>
    </row>
    <row r="79" spans="1:10" ht="15.6" x14ac:dyDescent="0.3">
      <c r="A79" s="20"/>
      <c r="B79" s="73"/>
      <c r="C79" s="74"/>
      <c r="D79" s="74"/>
      <c r="E79" s="64"/>
      <c r="F79" s="64"/>
      <c r="G79" s="64"/>
      <c r="H79" s="64"/>
      <c r="I79" s="21"/>
      <c r="J79" s="3"/>
    </row>
    <row r="80" spans="1:10" ht="15.6" x14ac:dyDescent="0.3">
      <c r="A80" s="20"/>
      <c r="B80" s="64"/>
      <c r="C80" s="64"/>
      <c r="D80" s="64"/>
      <c r="E80" s="64"/>
      <c r="F80" s="64"/>
      <c r="G80" s="64"/>
      <c r="H80" s="64"/>
      <c r="I80" s="3"/>
      <c r="J80" s="3"/>
    </row>
    <row r="81" spans="1:10" ht="31.5" customHeight="1" x14ac:dyDescent="0.3">
      <c r="A81" s="1"/>
      <c r="B81" s="65" t="s">
        <v>18</v>
      </c>
      <c r="C81" s="65"/>
      <c r="D81" s="65"/>
      <c r="E81" s="65"/>
      <c r="F81" s="65"/>
      <c r="G81" s="65"/>
      <c r="H81" s="65"/>
      <c r="I81" s="4"/>
      <c r="J81" s="4"/>
    </row>
    <row r="82" spans="1:10" ht="15.6" x14ac:dyDescent="0.3">
      <c r="A82" s="78" t="s">
        <v>46</v>
      </c>
      <c r="B82" s="78"/>
      <c r="C82" s="78"/>
      <c r="D82" s="78"/>
      <c r="E82" s="78"/>
      <c r="F82" s="78"/>
      <c r="G82" s="78"/>
      <c r="H82" s="78"/>
      <c r="I82" s="1"/>
      <c r="J82" s="1"/>
    </row>
    <row r="83" spans="1:10" ht="45" customHeight="1" x14ac:dyDescent="0.3">
      <c r="A83" s="16" t="s">
        <v>4</v>
      </c>
      <c r="B83" s="63" t="s">
        <v>9</v>
      </c>
      <c r="C83" s="63"/>
      <c r="D83" s="63"/>
      <c r="E83" s="63"/>
      <c r="F83" s="63"/>
      <c r="G83" s="63"/>
      <c r="H83" s="33" t="s">
        <v>54</v>
      </c>
      <c r="I83" s="2"/>
      <c r="J83" s="2"/>
    </row>
    <row r="84" spans="1:10" ht="15.6" x14ac:dyDescent="0.3">
      <c r="A84" s="24">
        <v>1</v>
      </c>
      <c r="B84" s="71" t="s">
        <v>69</v>
      </c>
      <c r="C84" s="72"/>
      <c r="D84" s="72"/>
      <c r="E84" s="72"/>
      <c r="F84" s="72"/>
      <c r="G84" s="75"/>
      <c r="H84" s="34">
        <v>13</v>
      </c>
      <c r="I84" s="3"/>
      <c r="J84" s="3"/>
    </row>
    <row r="85" spans="1:10" ht="15.6" x14ac:dyDescent="0.3">
      <c r="A85" s="24">
        <v>2</v>
      </c>
      <c r="B85" s="71" t="s">
        <v>70</v>
      </c>
      <c r="C85" s="72"/>
      <c r="D85" s="72"/>
      <c r="E85" s="72"/>
      <c r="F85" s="72"/>
      <c r="G85" s="75"/>
      <c r="H85" s="34">
        <v>1</v>
      </c>
      <c r="I85" s="3"/>
      <c r="J85" s="3"/>
    </row>
    <row r="86" spans="1:10" ht="15.6" x14ac:dyDescent="0.3">
      <c r="A86" s="24">
        <v>3</v>
      </c>
      <c r="B86" s="71" t="s">
        <v>71</v>
      </c>
      <c r="C86" s="72"/>
      <c r="D86" s="72"/>
      <c r="E86" s="72"/>
      <c r="F86" s="72"/>
      <c r="G86" s="75"/>
      <c r="H86" s="34">
        <v>4</v>
      </c>
      <c r="I86" s="3"/>
      <c r="J86" s="3"/>
    </row>
    <row r="87" spans="1:10" ht="15.6" x14ac:dyDescent="0.3">
      <c r="A87" s="24">
        <v>4</v>
      </c>
      <c r="B87" s="71" t="s">
        <v>72</v>
      </c>
      <c r="C87" s="72"/>
      <c r="D87" s="72"/>
      <c r="E87" s="72"/>
      <c r="F87" s="72"/>
      <c r="G87" s="75"/>
      <c r="H87" s="58">
        <v>13</v>
      </c>
      <c r="I87" s="3"/>
      <c r="J87" s="3"/>
    </row>
    <row r="88" spans="1:10" ht="15.6" x14ac:dyDescent="0.3">
      <c r="A88" s="24">
        <v>5</v>
      </c>
      <c r="B88" s="71" t="s">
        <v>73</v>
      </c>
      <c r="C88" s="72"/>
      <c r="D88" s="72"/>
      <c r="E88" s="72"/>
      <c r="F88" s="72"/>
      <c r="G88" s="75"/>
      <c r="H88" s="34">
        <v>1</v>
      </c>
      <c r="I88" s="3"/>
      <c r="J88" s="3"/>
    </row>
    <row r="89" spans="1:10" ht="15.6" x14ac:dyDescent="0.3">
      <c r="A89" s="24">
        <v>6</v>
      </c>
      <c r="B89" s="71" t="s">
        <v>74</v>
      </c>
      <c r="C89" s="72"/>
      <c r="D89" s="72"/>
      <c r="E89" s="72"/>
      <c r="F89" s="72"/>
      <c r="G89" s="75"/>
      <c r="H89" s="34">
        <v>1</v>
      </c>
      <c r="I89" s="3"/>
      <c r="J89" s="3"/>
    </row>
    <row r="90" spans="1:10" ht="15.6" x14ac:dyDescent="0.3">
      <c r="A90" s="24">
        <v>7</v>
      </c>
      <c r="B90" s="71" t="s">
        <v>66</v>
      </c>
      <c r="C90" s="72"/>
      <c r="D90" s="72"/>
      <c r="E90" s="72"/>
      <c r="F90" s="72"/>
      <c r="G90" s="75"/>
      <c r="H90" s="34">
        <v>1</v>
      </c>
      <c r="I90" s="3"/>
      <c r="J90" s="3"/>
    </row>
    <row r="91" spans="1:10" ht="15.6" x14ac:dyDescent="0.3">
      <c r="A91" s="24">
        <v>8</v>
      </c>
      <c r="B91" s="71" t="s">
        <v>68</v>
      </c>
      <c r="C91" s="72"/>
      <c r="D91" s="72"/>
      <c r="E91" s="72"/>
      <c r="F91" s="72"/>
      <c r="G91" s="75"/>
      <c r="H91" s="34">
        <v>13</v>
      </c>
      <c r="I91" s="3"/>
      <c r="J91" s="3"/>
    </row>
    <row r="92" spans="1:10" ht="15.6" x14ac:dyDescent="0.3">
      <c r="A92" s="20"/>
      <c r="B92" s="71"/>
      <c r="C92" s="72"/>
      <c r="D92" s="72"/>
      <c r="E92" s="72"/>
      <c r="F92" s="72"/>
      <c r="G92" s="75"/>
      <c r="H92" s="35"/>
      <c r="I92" s="3"/>
      <c r="J92" s="3"/>
    </row>
    <row r="93" spans="1:10" ht="15.6" x14ac:dyDescent="0.3">
      <c r="A93" s="7"/>
      <c r="B93" s="8"/>
      <c r="C93" s="8"/>
      <c r="D93" s="8"/>
      <c r="E93" s="8"/>
      <c r="F93" s="8"/>
      <c r="G93" s="8"/>
      <c r="H93" s="8"/>
      <c r="I93" s="3"/>
      <c r="J93" s="3"/>
    </row>
    <row r="94" spans="1:10" ht="15.6" x14ac:dyDescent="0.3">
      <c r="A94" s="1"/>
      <c r="B94" s="1"/>
      <c r="C94" s="1"/>
      <c r="D94" s="1"/>
      <c r="E94" s="1"/>
      <c r="F94" s="1"/>
      <c r="G94" s="1"/>
      <c r="H94" s="1"/>
      <c r="I94" s="1"/>
      <c r="J94" s="1"/>
    </row>
    <row r="95" spans="1:10" ht="216" customHeight="1" x14ac:dyDescent="0.3">
      <c r="A95" s="61" t="s">
        <v>47</v>
      </c>
      <c r="B95" s="61"/>
      <c r="C95" s="61"/>
      <c r="D95" s="61"/>
      <c r="E95" s="61"/>
      <c r="F95" s="61"/>
      <c r="G95" s="61"/>
      <c r="H95" s="61"/>
      <c r="I95" s="61"/>
      <c r="J95" s="9"/>
    </row>
    <row r="96" spans="1:10" ht="15.6" x14ac:dyDescent="0.3">
      <c r="A96" s="1"/>
      <c r="B96" s="1"/>
      <c r="C96" s="1"/>
      <c r="D96" s="1"/>
      <c r="E96" s="1"/>
      <c r="F96" s="1"/>
      <c r="G96" s="1"/>
      <c r="H96" s="1"/>
      <c r="I96" s="1"/>
      <c r="J96" s="1"/>
    </row>
  </sheetData>
  <sheetProtection algorithmName="SHA-512" hashValue="BUtFKsGH3FEjSKbGTHoEJ4dn47ojWTfHD8cUFTVERb7e3sAP6uL1m4b873PmRdfJ/5l1tKrAXS+4l2Zvukuh+A==" saltValue="CPuqHWe6XtWQBK3NOgQ0rA==" spinCount="100000" sheet="1" formatCells="0" formatColumns="0" formatRows="0" selectLockedCells="1"/>
  <mergeCells count="121">
    <mergeCell ref="A14:D14"/>
    <mergeCell ref="E54:I54"/>
    <mergeCell ref="A6:I6"/>
    <mergeCell ref="A8:I8"/>
    <mergeCell ref="D31:D32"/>
    <mergeCell ref="A30:C30"/>
    <mergeCell ref="B29:C29"/>
    <mergeCell ref="D30:I30"/>
    <mergeCell ref="D33:D34"/>
    <mergeCell ref="E14:I14"/>
    <mergeCell ref="E15:I15"/>
    <mergeCell ref="E16:I16"/>
    <mergeCell ref="E17:I17"/>
    <mergeCell ref="B34:C34"/>
    <mergeCell ref="B31:C31"/>
    <mergeCell ref="A43:H43"/>
    <mergeCell ref="A26:I26"/>
    <mergeCell ref="B27:C28"/>
    <mergeCell ref="E13:I13"/>
    <mergeCell ref="A15:D15"/>
    <mergeCell ref="A16:D16"/>
    <mergeCell ref="A17:D17"/>
    <mergeCell ref="D27:D28"/>
    <mergeCell ref="E27:E28"/>
    <mergeCell ref="E47:I47"/>
    <mergeCell ref="E49:I49"/>
    <mergeCell ref="E50:I50"/>
    <mergeCell ref="E46:I46"/>
    <mergeCell ref="E48:I48"/>
    <mergeCell ref="B49:D49"/>
    <mergeCell ref="B48:D48"/>
    <mergeCell ref="B51:H51"/>
    <mergeCell ref="B50:D50"/>
    <mergeCell ref="E63:I63"/>
    <mergeCell ref="E64:I64"/>
    <mergeCell ref="E65:I65"/>
    <mergeCell ref="E55:I55"/>
    <mergeCell ref="E56:I56"/>
    <mergeCell ref="B59:H59"/>
    <mergeCell ref="E58:I58"/>
    <mergeCell ref="B66:D66"/>
    <mergeCell ref="B67:D67"/>
    <mergeCell ref="E66:I66"/>
    <mergeCell ref="E67:I67"/>
    <mergeCell ref="B55:D55"/>
    <mergeCell ref="B56:D56"/>
    <mergeCell ref="B62:D62"/>
    <mergeCell ref="E62:I62"/>
    <mergeCell ref="A61:I61"/>
    <mergeCell ref="B74:D74"/>
    <mergeCell ref="A1:I1"/>
    <mergeCell ref="A20:I20"/>
    <mergeCell ref="B35:G35"/>
    <mergeCell ref="A45:G45"/>
    <mergeCell ref="C21:G21"/>
    <mergeCell ref="C23:I23"/>
    <mergeCell ref="A22:B22"/>
    <mergeCell ref="A9:I9"/>
    <mergeCell ref="A5:I5"/>
    <mergeCell ref="A18:I18"/>
    <mergeCell ref="G27:G28"/>
    <mergeCell ref="A24:I24"/>
    <mergeCell ref="A42:I42"/>
    <mergeCell ref="A39:I39"/>
    <mergeCell ref="A41:H41"/>
    <mergeCell ref="A10:I10"/>
    <mergeCell ref="B32:C32"/>
    <mergeCell ref="B33:C33"/>
    <mergeCell ref="B68:I69"/>
    <mergeCell ref="B52:I52"/>
    <mergeCell ref="B63:D63"/>
    <mergeCell ref="B64:D64"/>
    <mergeCell ref="B65:D65"/>
    <mergeCell ref="B92:G92"/>
    <mergeCell ref="A19:I19"/>
    <mergeCell ref="B85:G85"/>
    <mergeCell ref="B86:G86"/>
    <mergeCell ref="B87:G87"/>
    <mergeCell ref="B88:G88"/>
    <mergeCell ref="B89:G89"/>
    <mergeCell ref="B90:G90"/>
    <mergeCell ref="B91:G91"/>
    <mergeCell ref="A70:I70"/>
    <mergeCell ref="A82:H82"/>
    <mergeCell ref="B78:D78"/>
    <mergeCell ref="B77:D77"/>
    <mergeCell ref="E77:H77"/>
    <mergeCell ref="B79:D79"/>
    <mergeCell ref="E76:H76"/>
    <mergeCell ref="B71:D71"/>
    <mergeCell ref="B72:D72"/>
    <mergeCell ref="E75:H75"/>
    <mergeCell ref="B75:D75"/>
    <mergeCell ref="E74:H74"/>
    <mergeCell ref="B76:D76"/>
    <mergeCell ref="E71:H71"/>
    <mergeCell ref="E73:H73"/>
    <mergeCell ref="F27:F28"/>
    <mergeCell ref="A27:A28"/>
    <mergeCell ref="A95:I95"/>
    <mergeCell ref="A13:D13"/>
    <mergeCell ref="B83:G83"/>
    <mergeCell ref="B46:D46"/>
    <mergeCell ref="B47:D47"/>
    <mergeCell ref="B81:H81"/>
    <mergeCell ref="B80:D80"/>
    <mergeCell ref="E80:H80"/>
    <mergeCell ref="A25:I25"/>
    <mergeCell ref="H27:I27"/>
    <mergeCell ref="E57:I57"/>
    <mergeCell ref="A53:G53"/>
    <mergeCell ref="A44:I44"/>
    <mergeCell ref="A36:I36"/>
    <mergeCell ref="B54:D54"/>
    <mergeCell ref="E78:H78"/>
    <mergeCell ref="E79:H79"/>
    <mergeCell ref="B73:D73"/>
    <mergeCell ref="B57:D57"/>
    <mergeCell ref="E72:H72"/>
    <mergeCell ref="B58:D58"/>
    <mergeCell ref="B84:G84"/>
  </mergeCells>
  <pageMargins left="0.70866141732283472" right="0.70866141732283472" top="0.74803149606299213" bottom="0.74803149606299213" header="0" footer="0"/>
  <pageSetup paperSize="9" scale="6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irena kudirkiene</cp:lastModifiedBy>
  <cp:lastPrinted>2020-03-09T09:57:45Z</cp:lastPrinted>
  <dcterms:created xsi:type="dcterms:W3CDTF">2015-01-12T18:48:35Z</dcterms:created>
  <dcterms:modified xsi:type="dcterms:W3CDTF">2021-01-29T14:12:26Z</dcterms:modified>
</cp:coreProperties>
</file>