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20"/>
  </bookViews>
  <sheets>
    <sheet name="Lapas1" sheetId="1" r:id="rId1"/>
  </sheets>
  <definedNames>
    <definedName name="_xlnm.Print_Area" localSheetId="0">Lapas1!$A$1:$H$83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H45" i="1"/>
  <c r="H73" i="1" l="1"/>
  <c r="H72" i="1"/>
  <c r="H63" i="1"/>
  <c r="H64" i="1"/>
  <c r="H66" i="1"/>
  <c r="H67" i="1"/>
  <c r="H69" i="1"/>
  <c r="H70" i="1"/>
  <c r="H44" i="1"/>
  <c r="H48" i="1"/>
  <c r="H49" i="1"/>
  <c r="H51" i="1"/>
  <c r="H52" i="1"/>
  <c r="H54" i="1"/>
  <c r="H56" i="1"/>
  <c r="H57" i="1"/>
  <c r="H58" i="1"/>
  <c r="H59" i="1"/>
  <c r="H61" i="1"/>
  <c r="H39" i="1"/>
  <c r="H41" i="1"/>
  <c r="H42" i="1"/>
  <c r="H32" i="1"/>
  <c r="H33" i="1"/>
  <c r="H34" i="1"/>
  <c r="H36" i="1"/>
  <c r="H38" i="1"/>
  <c r="H28" i="1"/>
  <c r="H29" i="1"/>
  <c r="H30" i="1"/>
  <c r="H27" i="1"/>
  <c r="H74" i="1" s="1"/>
  <c r="G74" i="1" l="1"/>
</calcChain>
</file>

<file path=xl/sharedStrings.xml><?xml version="1.0" encoding="utf-8"?>
<sst xmlns="http://schemas.openxmlformats.org/spreadsheetml/2006/main" count="142" uniqueCount="139">
  <si>
    <t>(juridinio asmens pavadinimas, kodas)</t>
  </si>
  <si>
    <t>TVIRTINU</t>
  </si>
  <si>
    <t>(Parašas)</t>
  </si>
  <si>
    <t>(A. V.)</t>
  </si>
  <si>
    <t>Eil. Nr.</t>
  </si>
  <si>
    <t xml:space="preserve">1. </t>
  </si>
  <si>
    <t>Vykdymo išlaidos</t>
  </si>
  <si>
    <t>1.1.1.</t>
  </si>
  <si>
    <t>2.</t>
  </si>
  <si>
    <t>2.1.</t>
  </si>
  <si>
    <t>Iš viso</t>
  </si>
  <si>
    <t>(juridinio asmens vadovo pareigos)</t>
  </si>
  <si>
    <t xml:space="preserve">     (parašas) </t>
  </si>
  <si>
    <t>(vardas ir pavardė)</t>
  </si>
  <si>
    <t>A.V.</t>
  </si>
  <si>
    <t>(juridinio asmens finansininko pareigos)</t>
  </si>
  <si>
    <t>Administravimo išlaidos (ne daugiau kaip 30 proc. projektui įgyvendinti skirtų lėšų)</t>
  </si>
  <si>
    <t>(projekto pavadinimas)</t>
  </si>
  <si>
    <t>(sutarties data ir numeris)</t>
  </si>
  <si>
    <t>2.2.</t>
  </si>
  <si>
    <t>(Išlaidų sąmatos forma)</t>
  </si>
  <si>
    <t>Veiklos ir išlaidų pavadinimas (pagal pateiktą projekto paraišką)</t>
  </si>
  <si>
    <t>Pasiekta veiklos rezultato rodiklio reikšmė (vertinimo kriterijus)</t>
  </si>
  <si>
    <t>Išlaidos ketvirčiais, Eur</t>
  </si>
  <si>
    <t>I</t>
  </si>
  <si>
    <t>II</t>
  </si>
  <si>
    <t>III</t>
  </si>
  <si>
    <t>IV</t>
  </si>
  <si>
    <t>Valstybės biudžeto lėšų naudojimo Nevyriausybinių organizacijų ir bendruomeninės veiklos stiprinimo 2017–2019 metų veiksmų plano įgyvendinimo 2.3 priemonės „Remti bendruomeninę veiklą savivaldybėse“ projektui įgyvendinti Kauno miesto savivaldybėje sutarties
priedas</t>
  </si>
  <si>
    <t>Suma metams, Eur</t>
  </si>
  <si>
    <t>1.1.</t>
  </si>
  <si>
    <t>1.2.</t>
  </si>
  <si>
    <t>1.2.1.</t>
  </si>
  <si>
    <t>Projekto vadovo DU</t>
  </si>
  <si>
    <t xml:space="preserve">Projekto buhalterio DU </t>
  </si>
  <si>
    <t xml:space="preserve"> Salės nuoma  </t>
  </si>
  <si>
    <t>Maitinimas</t>
  </si>
  <si>
    <t>2019 METŲ IŠLAIDŲ SĄMATA</t>
  </si>
  <si>
    <t>Vaikų ir jaunimo rudens atostogų dienos stovykla, vaikams iš socialinę atskirtį patiriančių šeimų, šeimynų auklėtiniams</t>
  </si>
  <si>
    <t xml:space="preserve">Edukatoriui </t>
  </si>
  <si>
    <t>1.2.3.</t>
  </si>
  <si>
    <t>1.2.2.</t>
  </si>
  <si>
    <t>1.3.</t>
  </si>
  <si>
    <t>1.1.2.</t>
  </si>
  <si>
    <t>1.1.3.</t>
  </si>
  <si>
    <t>1.1.4.</t>
  </si>
  <si>
    <t>Senjorų klubo užsiėmimai</t>
  </si>
  <si>
    <t>Renginio organizavimo paslauga (honorarai moderatoriams, atlikėjams), 4 asm x 3 val. x 4 renginiai (kartai)</t>
  </si>
  <si>
    <t>1.3.1.</t>
  </si>
  <si>
    <t>1.4.</t>
  </si>
  <si>
    <t>Lyderystės ir saviugdos mokymai jaunimui</t>
  </si>
  <si>
    <t>Lektorių darbo užmokestis</t>
  </si>
  <si>
    <t>Dalyvių ir savanorių maitinimas</t>
  </si>
  <si>
    <t>1.5.</t>
  </si>
  <si>
    <t>1.4.1.</t>
  </si>
  <si>
    <t>1.4.2.</t>
  </si>
  <si>
    <t>Ūkinės prekės</t>
  </si>
  <si>
    <t>1.5.1.</t>
  </si>
  <si>
    <t>1.5.2.</t>
  </si>
  <si>
    <t>Kultūrinių renginių ciklas „Dialogas – žodis ir spalva“</t>
  </si>
  <si>
    <t>Renginio organizavimo paslauga (honorarai moderatoriams, atlikėjams), 4 asm x 3,5 val. x 8 renginiai (kartai)</t>
  </si>
  <si>
    <t>1.6.</t>
  </si>
  <si>
    <t>1.6.1.</t>
  </si>
  <si>
    <t>Sporto užsiėmimai (mankštos)</t>
  </si>
  <si>
    <t>Salės nuoma</t>
  </si>
  <si>
    <t>1.7.</t>
  </si>
  <si>
    <t>1.7.1.</t>
  </si>
  <si>
    <t>1.7.2.</t>
  </si>
  <si>
    <t>1.8.</t>
  </si>
  <si>
    <t>1.8.1.</t>
  </si>
  <si>
    <t>1.8.2.</t>
  </si>
  <si>
    <t>Atlyginimas masažistui</t>
  </si>
  <si>
    <t>1.9.</t>
  </si>
  <si>
    <t>1.9.1.</t>
  </si>
  <si>
    <t> Salės nuoma</t>
  </si>
  <si>
    <t xml:space="preserve"> Maisto prekės </t>
  </si>
  <si>
    <t>1.10.</t>
  </si>
  <si>
    <t>1.10.1.</t>
  </si>
  <si>
    <t>1.10.2.</t>
  </si>
  <si>
    <t>1.10.3.</t>
  </si>
  <si>
    <t>1.10.4.</t>
  </si>
  <si>
    <t>Savanoriškos veiklos organizavimas</t>
  </si>
  <si>
    <t>1.11.</t>
  </si>
  <si>
    <t>1.11.1.</t>
  </si>
  <si>
    <t>Advento vakaronė</t>
  </si>
  <si>
    <t>1.12.</t>
  </si>
  <si>
    <t xml:space="preserve">Dovanos vakaronės dalyviams </t>
  </si>
  <si>
    <t>Maisto prekės vakaronės dalyviams ir savanoriams</t>
  </si>
  <si>
    <t>1.12.1.</t>
  </si>
  <si>
    <t>1.12.2.</t>
  </si>
  <si>
    <t> Atlyginimas edukatoriams</t>
  </si>
  <si>
    <t>Žilvičio vytelės dalyviams kompl.</t>
  </si>
  <si>
    <t>1.13.</t>
  </si>
  <si>
    <t>1.13.1.</t>
  </si>
  <si>
    <t>1.13.2.</t>
  </si>
  <si>
    <t>Kalėdinis bendruomenės renginys „Jungiasi kartos“</t>
  </si>
  <si>
    <t>Atlyginimas atlikėjams</t>
  </si>
  <si>
    <t>Vaišės šventės dalyviams</t>
  </si>
  <si>
    <t>1.14.</t>
  </si>
  <si>
    <t>1.14.1.</t>
  </si>
  <si>
    <t>1.14.2.</t>
  </si>
  <si>
    <t>3 d.d. dienos stovykla 8-17 m. vaikams ir jaunimui. Stovyklos metu dalyvaus 10 dalyvių ir 2 savanoriai</t>
  </si>
  <si>
    <t xml:space="preserve">5 val. trukmės seminaras   Dalyvių sk. - 80 žm. Savanorių sk. - 5   </t>
  </si>
  <si>
    <t xml:space="preserve">4 renginiai po 3 val.  dalyvių skaičius 300, savanorių skaičius 2 </t>
  </si>
  <si>
    <t xml:space="preserve"> 4 mokymai po 4 val. Numatomas dalyvių skaičius – 15, savanorių skaičius – 3</t>
  </si>
  <si>
    <t>Numatomas dalyvių skaičius – 15, savanorių skaičius – 3.</t>
  </si>
  <si>
    <t xml:space="preserve">8 renginiai po 3,5 val.  dalyvių skaičius - 2400, savanorių skaičius - 2 </t>
  </si>
  <si>
    <t xml:space="preserve">20 dalyvių, 5 savanoriai. 1 instruktorius, 24 užsiėmimai po 1 val. </t>
  </si>
  <si>
    <t xml:space="preserve">30 dalyvių, 2 savanoriai, 2 instruktoriai, baseinas 12 val., joga meditacijos - 24 val. </t>
  </si>
  <si>
    <t>15 senjorų nemokamai išbandyti 2 masažus po 0,5 val.</t>
  </si>
  <si>
    <t xml:space="preserve">60 dalyvių, 10 savanorių. 2 turnyrai (po 4 val.) </t>
  </si>
  <si>
    <t>10 savanorių</t>
  </si>
  <si>
    <t xml:space="preserve"> 60 dalyvių,  5 savanoriai, 3 val. trukmės renginys</t>
  </si>
  <si>
    <t>12 užsiėmimų po 1 val.   20 dalyvių, 5 savanoriai</t>
  </si>
  <si>
    <t>Dalyvių skaičius 300, savanorių skaičius 10, renginio trukmė 4 val.</t>
  </si>
  <si>
    <t>Bendruomenės centras „Žaliakalnio aušra“, 300048329</t>
  </si>
  <si>
    <t xml:space="preserve"> Burti ir vienyti: Žaliakalnio bendruomenės stiprinimas ir sociokultūrinis ugdymas</t>
  </si>
  <si>
    <t>Kauno miesto savivaldybės administracijos direktorius</t>
  </si>
  <si>
    <t>Vilius Šiliauskas</t>
  </si>
  <si>
    <t>Savipagalbos seminaras onkologinėmis ligomis sergantiems asmenims „Emocinė sveikata- geriausia dovana“</t>
  </si>
  <si>
    <t>Vaikų ir jaunimo vakaronė bibliotekoje „Žaliakalnio kaukų naktis“</t>
  </si>
  <si>
    <t>Sveikatinimo veiklos „Žaliakalnio joga ir meditacijos“, „Žaliakalnio baseinas“</t>
  </si>
  <si>
    <t>Sveikatinimo veikla „Masažas senjorams“</t>
  </si>
  <si>
    <t>Šaškių ir šachmatų turnyrai „Žaliakalnio šaškių čempionatas“ ir „Žaliakalnio šachmatų čempionatas“</t>
  </si>
  <si>
    <t>Kūrybinės dirbtuvės „Prakalbintas Žilvitis“</t>
  </si>
  <si>
    <t>Padėkų maketavimo ir spaudinimo darbų paslauga</t>
  </si>
  <si>
    <t xml:space="preserve">Turnyro vedėjo paslauga </t>
  </si>
  <si>
    <t> Dalyvių apdovanojimai (diplomai, medaliai ir t.t.)</t>
  </si>
  <si>
    <t>Atlyginimas instruktoriams</t>
  </si>
  <si>
    <t>LSU baseino takelio nuoma</t>
  </si>
  <si>
    <t>Atlyginimas instruktoriui</t>
  </si>
  <si>
    <t>Priemonių rinkiniai</t>
  </si>
  <si>
    <t>Maitinimas dalyviams ir savanoriams</t>
  </si>
  <si>
    <t>Renginio vedėjo paslauga</t>
  </si>
  <si>
    <t>Lektoriaus paslauga</t>
  </si>
  <si>
    <t>1.6.2.</t>
  </si>
  <si>
    <t>1.6.3.</t>
  </si>
  <si>
    <t>Kanceliarinės ir biuro prekės</t>
  </si>
  <si>
    <t>Viešinimo išlaidos (plakatai A3 fomato)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</si>
</sst>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rgb="FF000000"/>
      <name val="Times New Roman"/>
      <family val="1"/>
    </font>
    <font>
      <b/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Fill="1" applyAlignment="1" applyProtection="1">
      <alignment horizontal="left"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1" fillId="0" borderId="0" xfId="0" applyFont="1" applyFill="1" applyAlignment="1" applyProtection="1">
      <alignment horizontal="left" wrapText="1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indent="8"/>
    </xf>
    <xf numFmtId="0" fontId="4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5"/>
    </xf>
    <xf numFmtId="0" fontId="1" fillId="0" borderId="2" xfId="0" applyFont="1" applyBorder="1" applyAlignment="1">
      <alignment horizontal="left" vertical="center" wrapText="1"/>
    </xf>
    <xf numFmtId="0" fontId="7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2" fontId="1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/>
    <xf numFmtId="0" fontId="10" fillId="0" borderId="2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topLeftCell="A40" zoomScale="86" zoomScaleNormal="86" zoomScaleSheetLayoutView="90" workbookViewId="0">
      <selection activeCell="B46" sqref="B46"/>
    </sheetView>
  </sheetViews>
  <sheetFormatPr defaultColWidth="9.140625" defaultRowHeight="15" x14ac:dyDescent="0.25"/>
  <cols>
    <col min="1" max="1" width="6.7109375" style="1" customWidth="1"/>
    <col min="2" max="2" width="58.5703125" style="49" bestFit="1" customWidth="1"/>
    <col min="3" max="3" width="39.42578125" style="1" customWidth="1"/>
    <col min="4" max="4" width="7.28515625" style="1" customWidth="1"/>
    <col min="5" max="5" width="7.85546875" style="1" customWidth="1"/>
    <col min="6" max="6" width="11.28515625" style="1" customWidth="1"/>
    <col min="7" max="7" width="17.42578125" style="1" customWidth="1"/>
    <col min="8" max="8" width="15.85546875" style="1" customWidth="1"/>
    <col min="9" max="9" width="7.5703125" style="1" customWidth="1"/>
    <col min="10" max="16384" width="9.140625" style="1"/>
  </cols>
  <sheetData>
    <row r="1" spans="1:9" ht="127.5" customHeight="1" x14ac:dyDescent="0.25">
      <c r="F1" s="75" t="s">
        <v>28</v>
      </c>
      <c r="G1" s="75"/>
      <c r="H1" s="75"/>
      <c r="I1" s="8"/>
    </row>
    <row r="2" spans="1:9" ht="17.25" customHeight="1" x14ac:dyDescent="0.25">
      <c r="F2" s="10"/>
      <c r="G2" s="11"/>
      <c r="H2" s="11"/>
      <c r="I2" s="8"/>
    </row>
    <row r="3" spans="1:9" ht="15.75" x14ac:dyDescent="0.25">
      <c r="A3" s="85" t="s">
        <v>20</v>
      </c>
      <c r="B3" s="85"/>
      <c r="C3" s="85"/>
      <c r="D3" s="85"/>
      <c r="E3" s="85"/>
      <c r="F3" s="85"/>
      <c r="G3" s="85"/>
      <c r="H3" s="85"/>
      <c r="I3" s="7"/>
    </row>
    <row r="4" spans="1:9" ht="15.75" x14ac:dyDescent="0.25">
      <c r="D4" s="17"/>
      <c r="E4" s="17"/>
      <c r="H4" s="9"/>
      <c r="I4" s="7"/>
    </row>
    <row r="5" spans="1:9" ht="15.75" x14ac:dyDescent="0.25">
      <c r="A5" s="86" t="s">
        <v>115</v>
      </c>
      <c r="B5" s="86"/>
      <c r="C5" s="86"/>
      <c r="D5" s="86"/>
      <c r="E5" s="86"/>
      <c r="F5" s="86"/>
      <c r="G5" s="86"/>
      <c r="H5" s="86"/>
      <c r="I5" s="7"/>
    </row>
    <row r="6" spans="1:9" ht="15.75" x14ac:dyDescent="0.25">
      <c r="B6" s="50"/>
      <c r="C6" s="90" t="s">
        <v>0</v>
      </c>
      <c r="D6" s="90"/>
      <c r="E6" s="29"/>
      <c r="I6" s="7"/>
    </row>
    <row r="7" spans="1:9" ht="15.75" x14ac:dyDescent="0.25">
      <c r="A7" s="30"/>
      <c r="I7" s="7"/>
    </row>
    <row r="8" spans="1:9" ht="15.75" x14ac:dyDescent="0.25">
      <c r="A8" s="87" t="s">
        <v>116</v>
      </c>
      <c r="B8" s="87"/>
      <c r="C8" s="87"/>
      <c r="D8" s="87"/>
      <c r="E8" s="87"/>
      <c r="F8" s="87"/>
      <c r="G8" s="87"/>
      <c r="H8" s="87"/>
      <c r="I8" s="7"/>
    </row>
    <row r="9" spans="1:9" ht="15.75" x14ac:dyDescent="0.25">
      <c r="A9" s="30"/>
      <c r="B9" s="51"/>
      <c r="C9" s="91" t="s">
        <v>17</v>
      </c>
      <c r="D9" s="91"/>
      <c r="E9" s="31"/>
    </row>
    <row r="10" spans="1:9" ht="18.75" customHeight="1" x14ac:dyDescent="0.25">
      <c r="F10" s="1" t="s">
        <v>1</v>
      </c>
    </row>
    <row r="11" spans="1:9" ht="31.5" customHeight="1" x14ac:dyDescent="0.25">
      <c r="F11" s="78" t="s">
        <v>117</v>
      </c>
      <c r="G11" s="78"/>
      <c r="H11" s="78"/>
    </row>
    <row r="12" spans="1:9" ht="16.5" customHeight="1" x14ac:dyDescent="0.25">
      <c r="F12" s="1" t="s">
        <v>2</v>
      </c>
      <c r="G12" s="1" t="s">
        <v>3</v>
      </c>
    </row>
    <row r="13" spans="1:9" x14ac:dyDescent="0.25">
      <c r="F13" s="66" t="s">
        <v>118</v>
      </c>
      <c r="G13" s="66"/>
    </row>
    <row r="15" spans="1:9" x14ac:dyDescent="0.25">
      <c r="A15" s="18"/>
      <c r="B15" s="52"/>
      <c r="C15" s="14"/>
      <c r="D15" s="14"/>
      <c r="E15" s="14"/>
      <c r="F15" s="14"/>
      <c r="G15" s="14"/>
      <c r="H15" s="14"/>
    </row>
    <row r="16" spans="1:9" x14ac:dyDescent="0.25">
      <c r="A16" s="18"/>
      <c r="B16" s="80" t="s">
        <v>37</v>
      </c>
      <c r="C16" s="80"/>
      <c r="D16" s="80"/>
      <c r="E16" s="80"/>
      <c r="F16" s="80"/>
      <c r="G16" s="80"/>
      <c r="H16" s="80"/>
    </row>
    <row r="17" spans="1:8" x14ac:dyDescent="0.25">
      <c r="A17" s="18"/>
      <c r="B17" s="53"/>
      <c r="C17" s="15"/>
      <c r="D17" s="15"/>
      <c r="E17" s="15"/>
      <c r="F17" s="15"/>
      <c r="G17" s="15"/>
      <c r="H17" s="15"/>
    </row>
    <row r="18" spans="1:8" x14ac:dyDescent="0.25">
      <c r="A18" s="18"/>
      <c r="B18" s="53"/>
      <c r="C18" s="15"/>
      <c r="D18" s="15"/>
      <c r="E18" s="15"/>
      <c r="F18" s="15"/>
      <c r="G18" s="15"/>
      <c r="H18" s="15"/>
    </row>
    <row r="19" spans="1:8" x14ac:dyDescent="0.25">
      <c r="A19" s="79"/>
      <c r="B19" s="79"/>
      <c r="C19" s="79"/>
      <c r="D19" s="19"/>
      <c r="E19" s="14"/>
      <c r="F19" s="14"/>
      <c r="G19" s="15"/>
      <c r="H19" s="15"/>
    </row>
    <row r="20" spans="1:8" x14ac:dyDescent="0.25">
      <c r="A20" s="81" t="s">
        <v>18</v>
      </c>
      <c r="B20" s="81"/>
      <c r="C20" s="81"/>
      <c r="D20" s="2"/>
      <c r="E20" s="14"/>
      <c r="F20" s="14"/>
      <c r="G20" s="15"/>
      <c r="H20" s="15"/>
    </row>
    <row r="21" spans="1:8" x14ac:dyDescent="0.25">
      <c r="A21" s="20"/>
      <c r="C21" s="67"/>
      <c r="D21" s="67"/>
      <c r="E21" s="5"/>
      <c r="F21" s="5"/>
      <c r="G21" s="5"/>
      <c r="H21" s="5"/>
    </row>
    <row r="22" spans="1:8" ht="44.25" customHeight="1" x14ac:dyDescent="0.25">
      <c r="A22" s="88" t="s">
        <v>4</v>
      </c>
      <c r="B22" s="92" t="s">
        <v>21</v>
      </c>
      <c r="C22" s="83" t="s">
        <v>22</v>
      </c>
      <c r="D22" s="82" t="s">
        <v>23</v>
      </c>
      <c r="E22" s="82"/>
      <c r="F22" s="82"/>
      <c r="G22" s="82"/>
      <c r="H22" s="76" t="s">
        <v>29</v>
      </c>
    </row>
    <row r="23" spans="1:8" ht="18" customHeight="1" x14ac:dyDescent="0.25">
      <c r="A23" s="89"/>
      <c r="B23" s="93"/>
      <c r="C23" s="84"/>
      <c r="D23" s="13" t="s">
        <v>24</v>
      </c>
      <c r="E23" s="12" t="s">
        <v>25</v>
      </c>
      <c r="F23" s="13" t="s">
        <v>26</v>
      </c>
      <c r="G23" s="13" t="s">
        <v>27</v>
      </c>
      <c r="H23" s="77"/>
    </row>
    <row r="24" spans="1:8" x14ac:dyDescent="0.25">
      <c r="A24" s="16">
        <v>1</v>
      </c>
      <c r="B24" s="54">
        <v>2</v>
      </c>
      <c r="C24" s="16">
        <v>3</v>
      </c>
      <c r="D24" s="16">
        <v>4</v>
      </c>
      <c r="E24" s="16">
        <v>5</v>
      </c>
      <c r="F24" s="16">
        <v>6</v>
      </c>
      <c r="G24" s="16">
        <v>7</v>
      </c>
      <c r="H24" s="16">
        <v>8</v>
      </c>
    </row>
    <row r="25" spans="1:8" s="34" customFormat="1" ht="14.25" x14ac:dyDescent="0.2">
      <c r="A25" s="33" t="s">
        <v>5</v>
      </c>
      <c r="B25" s="68" t="s">
        <v>6</v>
      </c>
      <c r="C25" s="69"/>
      <c r="D25" s="69"/>
      <c r="E25" s="69"/>
      <c r="F25" s="69"/>
      <c r="G25" s="69"/>
      <c r="H25" s="70"/>
    </row>
    <row r="26" spans="1:8" ht="30" x14ac:dyDescent="0.25">
      <c r="A26" s="3" t="s">
        <v>30</v>
      </c>
      <c r="B26" s="55" t="s">
        <v>119</v>
      </c>
      <c r="C26" s="45" t="s">
        <v>102</v>
      </c>
      <c r="D26" s="21"/>
      <c r="E26" s="21"/>
      <c r="F26" s="22"/>
      <c r="G26" s="23"/>
      <c r="H26" s="23"/>
    </row>
    <row r="27" spans="1:8" x14ac:dyDescent="0.25">
      <c r="A27" s="3" t="s">
        <v>7</v>
      </c>
      <c r="B27" s="48" t="s">
        <v>35</v>
      </c>
      <c r="C27" s="46"/>
      <c r="D27" s="21"/>
      <c r="E27" s="21"/>
      <c r="F27" s="22"/>
      <c r="G27" s="23">
        <v>100</v>
      </c>
      <c r="H27" s="23">
        <f>G27</f>
        <v>100</v>
      </c>
    </row>
    <row r="28" spans="1:8" x14ac:dyDescent="0.25">
      <c r="A28" s="3" t="s">
        <v>43</v>
      </c>
      <c r="B28" s="48" t="s">
        <v>134</v>
      </c>
      <c r="C28" s="46"/>
      <c r="D28" s="21"/>
      <c r="E28" s="21"/>
      <c r="F28" s="22"/>
      <c r="G28" s="23">
        <v>200</v>
      </c>
      <c r="H28" s="23">
        <f t="shared" ref="H28:H70" si="0">G28</f>
        <v>200</v>
      </c>
    </row>
    <row r="29" spans="1:8" x14ac:dyDescent="0.25">
      <c r="A29" s="3" t="s">
        <v>44</v>
      </c>
      <c r="B29" s="48" t="s">
        <v>133</v>
      </c>
      <c r="C29" s="46"/>
      <c r="D29" s="21"/>
      <c r="E29" s="21"/>
      <c r="F29" s="22"/>
      <c r="G29" s="23">
        <v>75</v>
      </c>
      <c r="H29" s="23">
        <f t="shared" si="0"/>
        <v>75</v>
      </c>
    </row>
    <row r="30" spans="1:8" x14ac:dyDescent="0.25">
      <c r="A30" s="3" t="s">
        <v>45</v>
      </c>
      <c r="B30" s="48" t="s">
        <v>36</v>
      </c>
      <c r="C30" s="39"/>
      <c r="D30" s="24"/>
      <c r="E30" s="24"/>
      <c r="F30" s="22"/>
      <c r="G30" s="22">
        <v>616</v>
      </c>
      <c r="H30" s="23">
        <f t="shared" si="0"/>
        <v>616</v>
      </c>
    </row>
    <row r="31" spans="1:8" ht="45" x14ac:dyDescent="0.25">
      <c r="A31" s="3" t="s">
        <v>31</v>
      </c>
      <c r="B31" s="55" t="s">
        <v>38</v>
      </c>
      <c r="C31" s="47" t="s">
        <v>101</v>
      </c>
      <c r="D31" s="21"/>
      <c r="E31" s="21"/>
      <c r="F31" s="22"/>
      <c r="G31" s="23"/>
      <c r="H31" s="23"/>
    </row>
    <row r="32" spans="1:8" x14ac:dyDescent="0.25">
      <c r="A32" s="3" t="s">
        <v>32</v>
      </c>
      <c r="B32" s="48" t="s">
        <v>132</v>
      </c>
      <c r="C32" s="46"/>
      <c r="D32" s="21"/>
      <c r="E32" s="21"/>
      <c r="F32" s="22"/>
      <c r="G32" s="23">
        <v>180</v>
      </c>
      <c r="H32" s="23">
        <f t="shared" si="0"/>
        <v>180</v>
      </c>
    </row>
    <row r="33" spans="1:8" x14ac:dyDescent="0.25">
      <c r="A33" s="3" t="s">
        <v>41</v>
      </c>
      <c r="B33" s="48" t="s">
        <v>131</v>
      </c>
      <c r="C33" s="46"/>
      <c r="D33" s="21"/>
      <c r="E33" s="21"/>
      <c r="F33" s="22"/>
      <c r="G33" s="23">
        <v>30</v>
      </c>
      <c r="H33" s="23">
        <f t="shared" si="0"/>
        <v>30</v>
      </c>
    </row>
    <row r="34" spans="1:8" x14ac:dyDescent="0.25">
      <c r="A34" s="3" t="s">
        <v>40</v>
      </c>
      <c r="B34" s="48" t="s">
        <v>39</v>
      </c>
      <c r="C34" s="46"/>
      <c r="D34" s="21"/>
      <c r="E34" s="21"/>
      <c r="F34" s="22"/>
      <c r="G34" s="22">
        <v>240</v>
      </c>
      <c r="H34" s="23">
        <f t="shared" si="0"/>
        <v>240</v>
      </c>
    </row>
    <row r="35" spans="1:8" ht="30" x14ac:dyDescent="0.25">
      <c r="A35" s="3" t="s">
        <v>42</v>
      </c>
      <c r="B35" s="55" t="s">
        <v>46</v>
      </c>
      <c r="C35" s="47" t="s">
        <v>103</v>
      </c>
      <c r="D35" s="21"/>
      <c r="E35" s="21"/>
      <c r="F35" s="22"/>
      <c r="G35" s="23"/>
      <c r="H35" s="23"/>
    </row>
    <row r="36" spans="1:8" ht="30" x14ac:dyDescent="0.25">
      <c r="A36" s="3" t="s">
        <v>48</v>
      </c>
      <c r="B36" s="48" t="s">
        <v>47</v>
      </c>
      <c r="C36" s="46"/>
      <c r="D36" s="21"/>
      <c r="E36" s="21"/>
      <c r="F36" s="22"/>
      <c r="G36" s="23">
        <v>1200</v>
      </c>
      <c r="H36" s="23">
        <f t="shared" si="0"/>
        <v>1200</v>
      </c>
    </row>
    <row r="37" spans="1:8" ht="30" x14ac:dyDescent="0.25">
      <c r="A37" s="3" t="s">
        <v>49</v>
      </c>
      <c r="B37" s="55" t="s">
        <v>50</v>
      </c>
      <c r="C37" s="47" t="s">
        <v>104</v>
      </c>
      <c r="D37" s="21"/>
      <c r="E37" s="21"/>
      <c r="F37" s="22"/>
      <c r="G37" s="23"/>
      <c r="H37" s="23"/>
    </row>
    <row r="38" spans="1:8" x14ac:dyDescent="0.25">
      <c r="A38" s="3" t="s">
        <v>54</v>
      </c>
      <c r="B38" s="48" t="s">
        <v>51</v>
      </c>
      <c r="C38" s="46"/>
      <c r="D38" s="21"/>
      <c r="E38" s="21"/>
      <c r="F38" s="22"/>
      <c r="G38" s="22">
        <v>400</v>
      </c>
      <c r="H38" s="23">
        <f t="shared" si="0"/>
        <v>400</v>
      </c>
    </row>
    <row r="39" spans="1:8" x14ac:dyDescent="0.25">
      <c r="A39" s="3" t="s">
        <v>55</v>
      </c>
      <c r="B39" s="48" t="s">
        <v>52</v>
      </c>
      <c r="C39" s="46"/>
      <c r="D39" s="21"/>
      <c r="E39" s="21"/>
      <c r="F39" s="22"/>
      <c r="G39" s="22">
        <v>360</v>
      </c>
      <c r="H39" s="23">
        <f>G39</f>
        <v>360</v>
      </c>
    </row>
    <row r="40" spans="1:8" ht="30" x14ac:dyDescent="0.25">
      <c r="A40" s="3" t="s">
        <v>53</v>
      </c>
      <c r="B40" s="56" t="s">
        <v>120</v>
      </c>
      <c r="C40" s="39" t="s">
        <v>105</v>
      </c>
      <c r="D40" s="28"/>
      <c r="E40" s="28"/>
      <c r="F40" s="28"/>
      <c r="G40" s="28"/>
      <c r="H40" s="23"/>
    </row>
    <row r="41" spans="1:8" x14ac:dyDescent="0.25">
      <c r="A41" s="3" t="s">
        <v>57</v>
      </c>
      <c r="B41" s="48" t="s">
        <v>36</v>
      </c>
      <c r="C41" s="39"/>
      <c r="D41" s="28"/>
      <c r="E41" s="28"/>
      <c r="F41" s="28"/>
      <c r="G41" s="23">
        <v>72</v>
      </c>
      <c r="H41" s="23">
        <f t="shared" si="0"/>
        <v>72</v>
      </c>
    </row>
    <row r="42" spans="1:8" x14ac:dyDescent="0.25">
      <c r="A42" s="3" t="s">
        <v>58</v>
      </c>
      <c r="B42" s="48" t="s">
        <v>56</v>
      </c>
      <c r="C42" s="39"/>
      <c r="D42" s="28"/>
      <c r="E42" s="28"/>
      <c r="F42" s="28"/>
      <c r="G42" s="23">
        <v>18</v>
      </c>
      <c r="H42" s="23">
        <f t="shared" si="0"/>
        <v>18</v>
      </c>
    </row>
    <row r="43" spans="1:8" ht="30" x14ac:dyDescent="0.25">
      <c r="A43" s="3" t="s">
        <v>61</v>
      </c>
      <c r="B43" s="56" t="s">
        <v>59</v>
      </c>
      <c r="C43" s="47" t="s">
        <v>106</v>
      </c>
      <c r="D43" s="28"/>
      <c r="E43" s="28"/>
      <c r="F43" s="28"/>
      <c r="G43" s="32"/>
      <c r="H43" s="23"/>
    </row>
    <row r="44" spans="1:8" ht="30" x14ac:dyDescent="0.25">
      <c r="A44" s="3" t="s">
        <v>62</v>
      </c>
      <c r="B44" s="57" t="s">
        <v>60</v>
      </c>
      <c r="C44" s="47"/>
      <c r="D44" s="28"/>
      <c r="E44" s="28"/>
      <c r="F44" s="28"/>
      <c r="G44" s="23">
        <v>2800</v>
      </c>
      <c r="H44" s="23">
        <f>G44</f>
        <v>2800</v>
      </c>
    </row>
    <row r="45" spans="1:8" s="36" customFormat="1" ht="15.75" customHeight="1" x14ac:dyDescent="0.25">
      <c r="A45" s="4" t="s">
        <v>135</v>
      </c>
      <c r="B45" s="65" t="s">
        <v>137</v>
      </c>
      <c r="C45" s="63"/>
      <c r="D45" s="63"/>
      <c r="E45" s="64"/>
      <c r="F45" s="64"/>
      <c r="G45" s="64">
        <v>42</v>
      </c>
      <c r="H45" s="64">
        <f t="shared" ref="H45:H46" si="1">G45</f>
        <v>42</v>
      </c>
    </row>
    <row r="46" spans="1:8" s="36" customFormat="1" x14ac:dyDescent="0.25">
      <c r="A46" s="4" t="s">
        <v>136</v>
      </c>
      <c r="B46" s="94" t="s">
        <v>138</v>
      </c>
      <c r="C46" s="63"/>
      <c r="D46" s="63"/>
      <c r="E46" s="64"/>
      <c r="F46" s="64"/>
      <c r="G46" s="64">
        <v>260</v>
      </c>
      <c r="H46" s="64">
        <f t="shared" si="1"/>
        <v>260</v>
      </c>
    </row>
    <row r="47" spans="1:8" ht="30" x14ac:dyDescent="0.25">
      <c r="A47" s="3" t="s">
        <v>65</v>
      </c>
      <c r="B47" s="56" t="s">
        <v>63</v>
      </c>
      <c r="C47" s="39" t="s">
        <v>107</v>
      </c>
      <c r="D47" s="28"/>
      <c r="E47" s="28"/>
      <c r="F47" s="28"/>
      <c r="G47" s="28"/>
      <c r="H47" s="23"/>
    </row>
    <row r="48" spans="1:8" x14ac:dyDescent="0.25">
      <c r="A48" s="3" t="s">
        <v>66</v>
      </c>
      <c r="B48" s="58" t="s">
        <v>130</v>
      </c>
      <c r="C48" s="39"/>
      <c r="D48" s="28"/>
      <c r="E48" s="28"/>
      <c r="F48" s="28"/>
      <c r="G48" s="23">
        <v>480</v>
      </c>
      <c r="H48" s="23">
        <f t="shared" si="0"/>
        <v>480</v>
      </c>
    </row>
    <row r="49" spans="1:8" x14ac:dyDescent="0.25">
      <c r="A49" s="3" t="s">
        <v>67</v>
      </c>
      <c r="B49" s="48" t="s">
        <v>64</v>
      </c>
      <c r="C49" s="39"/>
      <c r="D49" s="28"/>
      <c r="E49" s="28"/>
      <c r="F49" s="28"/>
      <c r="G49" s="23">
        <v>216</v>
      </c>
      <c r="H49" s="23">
        <f t="shared" si="0"/>
        <v>216</v>
      </c>
    </row>
    <row r="50" spans="1:8" ht="30" x14ac:dyDescent="0.25">
      <c r="A50" s="3" t="s">
        <v>68</v>
      </c>
      <c r="B50" s="56" t="s">
        <v>121</v>
      </c>
      <c r="C50" s="39" t="s">
        <v>108</v>
      </c>
      <c r="D50" s="28"/>
      <c r="E50" s="28"/>
      <c r="F50" s="28"/>
      <c r="G50" s="28"/>
      <c r="H50" s="23"/>
    </row>
    <row r="51" spans="1:8" x14ac:dyDescent="0.25">
      <c r="A51" s="3" t="s">
        <v>69</v>
      </c>
      <c r="B51" s="58" t="s">
        <v>128</v>
      </c>
      <c r="C51" s="39"/>
      <c r="D51" s="28"/>
      <c r="E51" s="28"/>
      <c r="F51" s="28"/>
      <c r="G51" s="23">
        <v>480</v>
      </c>
      <c r="H51" s="23">
        <f t="shared" si="0"/>
        <v>480</v>
      </c>
    </row>
    <row r="52" spans="1:8" x14ac:dyDescent="0.25">
      <c r="A52" s="3" t="s">
        <v>70</v>
      </c>
      <c r="B52" s="48" t="s">
        <v>129</v>
      </c>
      <c r="C52" s="39"/>
      <c r="D52" s="28"/>
      <c r="E52" s="28"/>
      <c r="F52" s="28"/>
      <c r="G52" s="23">
        <v>420</v>
      </c>
      <c r="H52" s="23">
        <f t="shared" si="0"/>
        <v>420</v>
      </c>
    </row>
    <row r="53" spans="1:8" ht="30" x14ac:dyDescent="0.25">
      <c r="A53" s="3" t="s">
        <v>72</v>
      </c>
      <c r="B53" s="56" t="s">
        <v>122</v>
      </c>
      <c r="C53" s="39" t="s">
        <v>109</v>
      </c>
      <c r="D53" s="28"/>
      <c r="E53" s="28"/>
      <c r="F53" s="28"/>
      <c r="G53" s="28"/>
      <c r="H53" s="23"/>
    </row>
    <row r="54" spans="1:8" x14ac:dyDescent="0.25">
      <c r="A54" s="3" t="s">
        <v>73</v>
      </c>
      <c r="B54" s="59" t="s">
        <v>71</v>
      </c>
      <c r="C54" s="39"/>
      <c r="D54" s="28"/>
      <c r="E54" s="28"/>
      <c r="F54" s="28"/>
      <c r="G54" s="23">
        <v>150</v>
      </c>
      <c r="H54" s="23">
        <f t="shared" si="0"/>
        <v>150</v>
      </c>
    </row>
    <row r="55" spans="1:8" ht="30" x14ac:dyDescent="0.25">
      <c r="A55" s="3" t="s">
        <v>76</v>
      </c>
      <c r="B55" s="56" t="s">
        <v>123</v>
      </c>
      <c r="C55" s="39" t="s">
        <v>110</v>
      </c>
      <c r="D55" s="28"/>
      <c r="E55" s="28"/>
      <c r="F55" s="28"/>
      <c r="G55" s="28"/>
      <c r="H55" s="23"/>
    </row>
    <row r="56" spans="1:8" x14ac:dyDescent="0.25">
      <c r="A56" s="3" t="s">
        <v>77</v>
      </c>
      <c r="B56" s="58" t="s">
        <v>127</v>
      </c>
      <c r="C56" s="39"/>
      <c r="D56" s="28"/>
      <c r="E56" s="28"/>
      <c r="F56" s="28"/>
      <c r="G56" s="23">
        <v>288</v>
      </c>
      <c r="H56" s="23">
        <f t="shared" si="0"/>
        <v>288</v>
      </c>
    </row>
    <row r="57" spans="1:8" x14ac:dyDescent="0.25">
      <c r="A57" s="3" t="s">
        <v>78</v>
      </c>
      <c r="B57" s="48" t="s">
        <v>74</v>
      </c>
      <c r="C57" s="39"/>
      <c r="D57" s="28"/>
      <c r="E57" s="28"/>
      <c r="F57" s="28"/>
      <c r="G57" s="23">
        <v>72</v>
      </c>
      <c r="H57" s="23">
        <f t="shared" si="0"/>
        <v>72</v>
      </c>
    </row>
    <row r="58" spans="1:8" x14ac:dyDescent="0.25">
      <c r="A58" s="3" t="s">
        <v>79</v>
      </c>
      <c r="B58" s="48" t="s">
        <v>75</v>
      </c>
      <c r="C58" s="39"/>
      <c r="D58" s="28"/>
      <c r="E58" s="28"/>
      <c r="F58" s="28"/>
      <c r="G58" s="23">
        <v>240</v>
      </c>
      <c r="H58" s="23">
        <f>G58</f>
        <v>240</v>
      </c>
    </row>
    <row r="59" spans="1:8" x14ac:dyDescent="0.25">
      <c r="A59" s="3" t="s">
        <v>80</v>
      </c>
      <c r="B59" s="48" t="s">
        <v>126</v>
      </c>
      <c r="C59" s="39"/>
      <c r="D59" s="28"/>
      <c r="E59" s="28"/>
      <c r="F59" s="28"/>
      <c r="G59" s="23">
        <v>200</v>
      </c>
      <c r="H59" s="23">
        <f t="shared" si="0"/>
        <v>200</v>
      </c>
    </row>
    <row r="60" spans="1:8" x14ac:dyDescent="0.25">
      <c r="A60" s="3" t="s">
        <v>82</v>
      </c>
      <c r="B60" s="56" t="s">
        <v>81</v>
      </c>
      <c r="C60" s="39" t="s">
        <v>111</v>
      </c>
      <c r="D60" s="28"/>
      <c r="E60" s="28"/>
      <c r="F60" s="28"/>
      <c r="G60" s="28"/>
      <c r="H60" s="23"/>
    </row>
    <row r="61" spans="1:8" x14ac:dyDescent="0.25">
      <c r="A61" s="3" t="s">
        <v>83</v>
      </c>
      <c r="B61" s="48" t="s">
        <v>125</v>
      </c>
      <c r="C61" s="39"/>
      <c r="D61" s="28"/>
      <c r="E61" s="28"/>
      <c r="F61" s="28"/>
      <c r="G61" s="23">
        <v>20</v>
      </c>
      <c r="H61" s="23">
        <f t="shared" si="0"/>
        <v>20</v>
      </c>
    </row>
    <row r="62" spans="1:8" ht="30" x14ac:dyDescent="0.25">
      <c r="A62" s="3" t="s">
        <v>85</v>
      </c>
      <c r="B62" s="56" t="s">
        <v>84</v>
      </c>
      <c r="C62" s="39" t="s">
        <v>112</v>
      </c>
      <c r="D62" s="28"/>
      <c r="E62" s="28"/>
      <c r="F62" s="28"/>
      <c r="G62" s="28"/>
      <c r="H62" s="23"/>
    </row>
    <row r="63" spans="1:8" x14ac:dyDescent="0.25">
      <c r="A63" s="3" t="s">
        <v>88</v>
      </c>
      <c r="B63" s="58" t="s">
        <v>86</v>
      </c>
      <c r="C63" s="39"/>
      <c r="D63" s="28"/>
      <c r="E63" s="28"/>
      <c r="F63" s="28"/>
      <c r="G63" s="23">
        <v>40</v>
      </c>
      <c r="H63" s="23">
        <f>G63</f>
        <v>40</v>
      </c>
    </row>
    <row r="64" spans="1:8" x14ac:dyDescent="0.25">
      <c r="A64" s="3" t="s">
        <v>89</v>
      </c>
      <c r="B64" s="48" t="s">
        <v>87</v>
      </c>
      <c r="C64" s="39"/>
      <c r="D64" s="28"/>
      <c r="E64" s="28"/>
      <c r="F64" s="28"/>
      <c r="G64" s="23">
        <v>240</v>
      </c>
      <c r="H64" s="23">
        <f t="shared" si="0"/>
        <v>240</v>
      </c>
    </row>
    <row r="65" spans="1:8" ht="30" x14ac:dyDescent="0.25">
      <c r="A65" s="3" t="s">
        <v>92</v>
      </c>
      <c r="B65" s="56" t="s">
        <v>124</v>
      </c>
      <c r="C65" s="39" t="s">
        <v>113</v>
      </c>
      <c r="D65" s="28"/>
      <c r="E65" s="28"/>
      <c r="F65" s="28"/>
      <c r="G65" s="28"/>
      <c r="H65" s="23"/>
    </row>
    <row r="66" spans="1:8" x14ac:dyDescent="0.25">
      <c r="A66" s="3" t="s">
        <v>94</v>
      </c>
      <c r="B66" s="48" t="s">
        <v>90</v>
      </c>
      <c r="C66" s="39"/>
      <c r="D66" s="28"/>
      <c r="E66" s="28"/>
      <c r="F66" s="28"/>
      <c r="G66" s="23">
        <v>396</v>
      </c>
      <c r="H66" s="23">
        <f t="shared" si="0"/>
        <v>396</v>
      </c>
    </row>
    <row r="67" spans="1:8" x14ac:dyDescent="0.25">
      <c r="A67" s="3" t="s">
        <v>93</v>
      </c>
      <c r="B67" s="48" t="s">
        <v>91</v>
      </c>
      <c r="C67" s="39"/>
      <c r="D67" s="28"/>
      <c r="E67" s="28"/>
      <c r="F67" s="28"/>
      <c r="G67" s="23">
        <v>60</v>
      </c>
      <c r="H67" s="23">
        <f t="shared" si="0"/>
        <v>60</v>
      </c>
    </row>
    <row r="68" spans="1:8" ht="30" x14ac:dyDescent="0.25">
      <c r="A68" s="3" t="s">
        <v>98</v>
      </c>
      <c r="B68" s="56" t="s">
        <v>95</v>
      </c>
      <c r="C68" s="39" t="s">
        <v>114</v>
      </c>
      <c r="D68" s="28"/>
      <c r="E68" s="28"/>
      <c r="F68" s="28"/>
      <c r="G68" s="28"/>
      <c r="H68" s="23"/>
    </row>
    <row r="69" spans="1:8" x14ac:dyDescent="0.25">
      <c r="A69" s="3" t="s">
        <v>99</v>
      </c>
      <c r="B69" s="58" t="s">
        <v>96</v>
      </c>
      <c r="C69" s="39"/>
      <c r="D69" s="28"/>
      <c r="E69" s="28"/>
      <c r="F69" s="28"/>
      <c r="G69" s="23">
        <v>300</v>
      </c>
      <c r="H69" s="23">
        <f t="shared" si="0"/>
        <v>300</v>
      </c>
    </row>
    <row r="70" spans="1:8" x14ac:dyDescent="0.25">
      <c r="A70" s="3" t="s">
        <v>100</v>
      </c>
      <c r="B70" s="48" t="s">
        <v>97</v>
      </c>
      <c r="C70" s="28"/>
      <c r="D70" s="28"/>
      <c r="E70" s="28"/>
      <c r="F70" s="28"/>
      <c r="G70" s="23">
        <v>200</v>
      </c>
      <c r="H70" s="23">
        <f t="shared" si="0"/>
        <v>200</v>
      </c>
    </row>
    <row r="71" spans="1:8" s="34" customFormat="1" ht="14.25" x14ac:dyDescent="0.2">
      <c r="A71" s="35" t="s">
        <v>8</v>
      </c>
      <c r="B71" s="68" t="s">
        <v>16</v>
      </c>
      <c r="C71" s="69"/>
      <c r="D71" s="69"/>
      <c r="E71" s="69"/>
      <c r="F71" s="69"/>
      <c r="G71" s="69"/>
      <c r="H71" s="70"/>
    </row>
    <row r="72" spans="1:8" x14ac:dyDescent="0.25">
      <c r="A72" s="4" t="s">
        <v>9</v>
      </c>
      <c r="B72" s="48" t="s">
        <v>33</v>
      </c>
      <c r="C72" s="3"/>
      <c r="D72" s="3"/>
      <c r="E72" s="23"/>
      <c r="F72" s="23"/>
      <c r="G72" s="23">
        <v>100</v>
      </c>
      <c r="H72" s="23">
        <f>G72</f>
        <v>100</v>
      </c>
    </row>
    <row r="73" spans="1:8" x14ac:dyDescent="0.25">
      <c r="A73" s="4" t="s">
        <v>19</v>
      </c>
      <c r="B73" s="48" t="s">
        <v>34</v>
      </c>
      <c r="C73" s="3"/>
      <c r="D73" s="3"/>
      <c r="E73" s="23"/>
      <c r="F73" s="23"/>
      <c r="G73" s="23">
        <v>200</v>
      </c>
      <c r="H73" s="23">
        <f t="shared" ref="H73" si="2">G73</f>
        <v>200</v>
      </c>
    </row>
    <row r="74" spans="1:8" x14ac:dyDescent="0.25">
      <c r="A74" s="71" t="s">
        <v>10</v>
      </c>
      <c r="B74" s="72"/>
      <c r="C74" s="72"/>
      <c r="D74" s="73"/>
      <c r="E74" s="74"/>
      <c r="F74" s="38"/>
      <c r="G74" s="43">
        <f>SUM(G72:G73)+SUM(G27:G70)</f>
        <v>10695</v>
      </c>
      <c r="H74" s="44">
        <f>SUM(H26:H70,H72:H73)</f>
        <v>10695</v>
      </c>
    </row>
    <row r="75" spans="1:8" s="36" customFormat="1" x14ac:dyDescent="0.25">
      <c r="A75" s="41"/>
      <c r="B75" s="60"/>
      <c r="C75" s="41"/>
      <c r="D75" s="40"/>
      <c r="E75" s="40"/>
      <c r="F75" s="42"/>
      <c r="G75" s="42"/>
      <c r="H75" s="42"/>
    </row>
    <row r="76" spans="1:8" s="36" customFormat="1" x14ac:dyDescent="0.25">
      <c r="A76" s="40"/>
      <c r="B76" s="61"/>
      <c r="C76" s="40"/>
      <c r="D76" s="40"/>
      <c r="E76" s="40"/>
      <c r="F76" s="42"/>
      <c r="G76" s="42"/>
      <c r="H76" s="42"/>
    </row>
    <row r="77" spans="1:8" s="36" customFormat="1" x14ac:dyDescent="0.25">
      <c r="A77" s="40"/>
      <c r="B77" s="61"/>
      <c r="C77" s="40"/>
      <c r="D77" s="40"/>
      <c r="E77" s="40"/>
      <c r="F77" s="42"/>
      <c r="G77" s="42"/>
      <c r="H77" s="42"/>
    </row>
    <row r="78" spans="1:8" x14ac:dyDescent="0.25">
      <c r="A78" s="40"/>
      <c r="B78" s="62"/>
      <c r="C78" s="37"/>
      <c r="F78" s="67"/>
      <c r="G78" s="67"/>
    </row>
    <row r="79" spans="1:8" x14ac:dyDescent="0.25">
      <c r="B79" s="51" t="s">
        <v>11</v>
      </c>
      <c r="D79" s="26" t="s">
        <v>12</v>
      </c>
      <c r="F79" s="26" t="s">
        <v>13</v>
      </c>
    </row>
    <row r="80" spans="1:8" x14ac:dyDescent="0.25">
      <c r="A80" s="25"/>
      <c r="B80" s="51"/>
      <c r="C80" s="6" t="s">
        <v>14</v>
      </c>
      <c r="D80" s="26"/>
      <c r="F80" s="26"/>
    </row>
    <row r="81" spans="1:7" x14ac:dyDescent="0.25">
      <c r="A81" s="25"/>
      <c r="B81" s="51"/>
      <c r="C81" s="6"/>
      <c r="D81" s="26"/>
      <c r="F81" s="26"/>
    </row>
    <row r="82" spans="1:7" x14ac:dyDescent="0.25">
      <c r="A82" s="25"/>
      <c r="B82" s="62"/>
      <c r="C82" s="37"/>
      <c r="F82" s="67"/>
      <c r="G82" s="67"/>
    </row>
    <row r="83" spans="1:7" x14ac:dyDescent="0.25">
      <c r="A83" s="25"/>
      <c r="B83" s="51" t="s">
        <v>15</v>
      </c>
      <c r="D83" s="26" t="s">
        <v>12</v>
      </c>
      <c r="F83" s="26" t="s">
        <v>13</v>
      </c>
      <c r="G83" s="26"/>
    </row>
    <row r="84" spans="1:7" x14ac:dyDescent="0.25">
      <c r="A84" s="27"/>
    </row>
    <row r="85" spans="1:7" x14ac:dyDescent="0.25">
      <c r="A85" s="26"/>
    </row>
  </sheetData>
  <mergeCells count="22">
    <mergeCell ref="F1:H1"/>
    <mergeCell ref="H22:H23"/>
    <mergeCell ref="F11:H11"/>
    <mergeCell ref="A19:C19"/>
    <mergeCell ref="C21:D21"/>
    <mergeCell ref="B16:H16"/>
    <mergeCell ref="A20:C20"/>
    <mergeCell ref="D22:G22"/>
    <mergeCell ref="C22:C23"/>
    <mergeCell ref="A3:H3"/>
    <mergeCell ref="A5:H5"/>
    <mergeCell ref="A8:H8"/>
    <mergeCell ref="A22:A23"/>
    <mergeCell ref="C6:D6"/>
    <mergeCell ref="C9:D9"/>
    <mergeCell ref="B22:B23"/>
    <mergeCell ref="F13:G13"/>
    <mergeCell ref="F82:G82"/>
    <mergeCell ref="F78:G78"/>
    <mergeCell ref="B25:H25"/>
    <mergeCell ref="B71:H71"/>
    <mergeCell ref="A74:E74"/>
  </mergeCells>
  <pageMargins left="0.25" right="0.25" top="0.75" bottom="0.75" header="0.3" footer="0.3"/>
  <pageSetup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Lapas1</vt:lpstr>
      <vt:lpstr>Lapas1!Print_Area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2019-09-02T10:51:02Z</dcterms:modified>
</cp:coreProperties>
</file>