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4 priedas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<sst xmlns="http://schemas.openxmlformats.org/spreadsheetml/2006/main" count="19" uniqueCount="17">
  <si>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Iš viso</t>
  </si>
  <si>
    <t>Savivaldybės administracija</t>
  </si>
  <si>
    <t>Kauno miesto savivaldybės tarybos</t>
  </si>
  <si>
    <t>Asignavimų valdytojas ir programos pavadinimas</t>
  </si>
  <si>
    <t>4 priedas</t>
  </si>
  <si>
    <t>Investicijų programa</t>
  </si>
  <si>
    <t>Savivaldybės veiklos programa</t>
  </si>
  <si>
    <t>Švietimo, kultūros ir turizmo plėtros reikalų valdyba</t>
  </si>
  <si>
    <t>išlaidos</t>
  </si>
  <si>
    <t>turtui įsigyti</t>
  </si>
  <si>
    <t>Suma               (tūkst. litų)</t>
  </si>
  <si>
    <t>Iš jų</t>
  </si>
  <si>
    <t>Progra-mos kodas</t>
  </si>
  <si>
    <t>KAUNO MIESTO SAVIVALDYBĖS 2014 METŲ BIUDŽETO ASIGNAVIMAI IŠ SKOLINTŲ LĖŠŲ</t>
  </si>
  <si>
    <t>Kūno kultūros ir sporto skyrius</t>
  </si>
  <si>
    <t>2014 m. vasario 6 d.</t>
  </si>
  <si>
    <t>sprendimo Nr. T-52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</si>
</sst>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4">
    <font>
      <sz val="10"/>
      <name val="Arial"/>
      <family val="0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16" borderId="4" applyNumberFormat="0" applyAlignment="0" applyProtection="0"/>
    <xf numFmtId="0" fontId="14" fillId="7" borderId="5" applyNumberFormat="0" applyAlignment="0" applyProtection="0"/>
    <xf numFmtId="0" fontId="15" fillId="17" borderId="0" applyNumberFormat="0" applyBorder="0" applyAlignment="0" applyProtection="0"/>
    <xf numFmtId="0" fontId="1" fillId="0" borderId="0">
      <alignment/>
      <protection/>
    </xf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6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30">
    <xf numFmtId="0" fontId="0" fillId="0" borderId="0" xfId="0" applyAlignment="1">
      <alignment/>
    </xf>
    <xf numFmtId="0" fontId="21" fillId="0" borderId="10" xfId="52" applyFont="1" applyFill="1" applyBorder="1" applyAlignment="1">
      <alignment wrapText="1"/>
      <protection/>
    </xf>
    <xf numFmtId="0" fontId="21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wrapText="1"/>
      <protection/>
    </xf>
    <xf numFmtId="0" fontId="22" fillId="0" borderId="0" xfId="0" applyFont="1" applyAlignment="1">
      <alignment/>
    </xf>
    <xf numFmtId="0" fontId="0" fillId="0" borderId="11" xfId="0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0" fillId="0" borderId="10" xfId="15" applyNumberFormat="1" applyFont="1" applyFill="1" applyBorder="1">
      <alignment/>
      <protection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vertical="top"/>
    </xf>
    <xf numFmtId="0" fontId="0" fillId="0" borderId="12" xfId="15" applyFont="1" applyBorder="1" applyAlignment="1">
      <alignment horizontal="center" vertical="top"/>
      <protection/>
    </xf>
    <xf numFmtId="0" fontId="1" fillId="0" borderId="10" xfId="15" applyFont="1" applyBorder="1" applyAlignment="1">
      <alignment horizontal="center" vertical="top" wrapText="1"/>
      <protection/>
    </xf>
    <xf numFmtId="0" fontId="0" fillId="0" borderId="13" xfId="0" applyFont="1" applyBorder="1" applyAlignment="1">
      <alignment wrapText="1"/>
    </xf>
    <xf numFmtId="0" fontId="21" fillId="0" borderId="13" xfId="0" applyFont="1" applyBorder="1" applyAlignment="1">
      <alignment horizontal="left" wrapText="1"/>
    </xf>
    <xf numFmtId="164" fontId="21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2" xfId="15" applyFont="1" applyBorder="1" applyAlignment="1">
      <alignment horizontal="right" vertical="top"/>
      <protection/>
    </xf>
    <xf numFmtId="0" fontId="21" fillId="0" borderId="0" xfId="0" applyFont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51">
    <cellStyle name="Normal" xfId="0"/>
    <cellStyle name="1 antraštė" xfId="16"/>
    <cellStyle name="2 antraštė" xfId="17"/>
    <cellStyle name="20% – paryškinimas 1" xfId="18"/>
    <cellStyle name="20% – paryškinimas 2" xfId="19"/>
    <cellStyle name="20% – paryškinimas 3" xfId="20"/>
    <cellStyle name="20% – paryškinimas 4" xfId="21"/>
    <cellStyle name="20% – paryškinimas 5" xfId="22"/>
    <cellStyle name="20% – paryškinimas 6" xfId="23"/>
    <cellStyle name="3 antraštė" xfId="24"/>
    <cellStyle name="4 antraštė" xfId="25"/>
    <cellStyle name="40% – paryškinimas 1" xfId="26"/>
    <cellStyle name="40% – paryškinimas 2" xfId="27"/>
    <cellStyle name="40% – paryškinimas 3" xfId="28"/>
    <cellStyle name="40% – paryškinimas 4" xfId="29"/>
    <cellStyle name="40% – paryškinimas 5" xfId="30"/>
    <cellStyle name="40% – paryškinimas 6" xfId="31"/>
    <cellStyle name="60% – paryškinimas 1" xfId="32"/>
    <cellStyle name="60% – paryškinimas 2" xfId="33"/>
    <cellStyle name="60% – paryškinimas 3" xfId="34"/>
    <cellStyle name="60% – paryškinimas 4" xfId="35"/>
    <cellStyle name="60% – paryškinimas 5" xfId="36"/>
    <cellStyle name="60% – paryškinimas 6" xfId="37"/>
    <cellStyle name="Aiškinamasis tekstas" xfId="38"/>
    <cellStyle name="Blogas" xfId="39"/>
    <cellStyle name="Comma" xfId="40"/>
    <cellStyle name="Comma [0]" xfId="41"/>
    <cellStyle name="Currency" xfId="42"/>
    <cellStyle name="Currency [0]" xfId="43"/>
    <cellStyle name="Followed Hyperlink" xfId="44"/>
    <cellStyle name="Geras" xfId="45"/>
    <cellStyle name="Hyperlink" xfId="46"/>
    <cellStyle name="Įprastas 2" xfId="47"/>
    <cellStyle name="Įspėjimo tekstas" xfId="48"/>
    <cellStyle name="Išvestis" xfId="49"/>
    <cellStyle name="Įvestis" xfId="50"/>
    <cellStyle name="Neutralus" xfId="51"/>
    <cellStyle name="Normal_Sheet1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6.140625" style="0" customWidth="1"/>
    <col min="2" max="2" width="34.7109375" style="0" customWidth="1"/>
    <col min="3" max="3" width="14.00390625" style="0" customWidth="1"/>
    <col min="5" max="5" width="13.00390625" style="0" customWidth="1"/>
  </cols>
  <sheetData>
    <row r="1" ht="12.75">
      <c r="D1" s="10" t="s">
        <v>2</v>
      </c>
    </row>
    <row r="2" ht="12.75">
      <c r="D2" s="10" t="s">
        <v>15</v>
      </c>
    </row>
    <row r="3" ht="12.75">
      <c r="D3" s="10" t="s">
        <v>16</v>
      </c>
    </row>
    <row r="4" ht="12.75">
      <c r="D4" s="10" t="s">
        <v>4</v>
      </c>
    </row>
    <row r="5" ht="12.75">
      <c r="C5" s="4"/>
    </row>
    <row r="7" spans="1:5" ht="26.25" customHeight="1">
      <c r="A7" s="23" t="s">
        <v>13</v>
      </c>
      <c r="B7" s="23"/>
      <c r="C7" s="23"/>
      <c r="D7" s="23"/>
      <c r="E7" s="23"/>
    </row>
    <row r="10" spans="1:5" ht="23.25" customHeight="1">
      <c r="A10" s="24" t="s">
        <v>12</v>
      </c>
      <c r="B10" s="26" t="s">
        <v>3</v>
      </c>
      <c r="C10" s="26" t="s">
        <v>10</v>
      </c>
      <c r="D10" s="28" t="s">
        <v>11</v>
      </c>
      <c r="E10" s="29"/>
    </row>
    <row r="11" spans="1:5" ht="15" customHeight="1">
      <c r="A11" s="25"/>
      <c r="B11" s="27"/>
      <c r="C11" s="27"/>
      <c r="D11" s="16" t="s">
        <v>8</v>
      </c>
      <c r="E11" s="17" t="s">
        <v>9</v>
      </c>
    </row>
    <row r="12" spans="1:5" ht="15" customHeight="1">
      <c r="A12" s="18"/>
      <c r="B12" s="19" t="s">
        <v>14</v>
      </c>
      <c r="C12" s="20">
        <f>C13</f>
        <v>1200</v>
      </c>
      <c r="D12" s="20">
        <f>D13</f>
        <v>0</v>
      </c>
      <c r="E12" s="20">
        <f>E13</f>
        <v>1200</v>
      </c>
    </row>
    <row r="13" spans="1:5" ht="15" customHeight="1">
      <c r="A13" s="12">
        <v>2</v>
      </c>
      <c r="B13" s="3" t="s">
        <v>5</v>
      </c>
      <c r="C13" s="21">
        <v>1200</v>
      </c>
      <c r="D13" s="22"/>
      <c r="E13" s="22">
        <v>1200</v>
      </c>
    </row>
    <row r="14" spans="1:7" ht="12.75">
      <c r="A14" s="11"/>
      <c r="B14" s="1" t="s">
        <v>1</v>
      </c>
      <c r="C14" s="6">
        <f>SUM(C15:C16)</f>
        <v>54436</v>
      </c>
      <c r="D14" s="6">
        <f>SUM(D15:D16)</f>
        <v>13633.7</v>
      </c>
      <c r="E14" s="6">
        <f>SUM(E15:E16)</f>
        <v>40802.299999999996</v>
      </c>
      <c r="G14" s="9"/>
    </row>
    <row r="15" spans="1:7" ht="12.75">
      <c r="A15" s="12">
        <v>2</v>
      </c>
      <c r="B15" s="3" t="s">
        <v>5</v>
      </c>
      <c r="C15" s="13">
        <v>54275.8</v>
      </c>
      <c r="D15" s="7">
        <v>13633.7</v>
      </c>
      <c r="E15" s="7">
        <v>40642.1</v>
      </c>
      <c r="G15" s="9"/>
    </row>
    <row r="16" spans="1:7" ht="12.75">
      <c r="A16" s="12">
        <v>6</v>
      </c>
      <c r="B16" s="3" t="s">
        <v>6</v>
      </c>
      <c r="C16" s="13">
        <f>65.2+95</f>
        <v>160.2</v>
      </c>
      <c r="D16" s="13"/>
      <c r="E16" s="13">
        <f>65.2+95</f>
        <v>160.2</v>
      </c>
      <c r="G16" s="9"/>
    </row>
    <row r="17" spans="1:7" ht="25.5">
      <c r="A17" s="14"/>
      <c r="B17" s="1" t="s">
        <v>7</v>
      </c>
      <c r="C17" s="6">
        <f>C18</f>
        <v>4430.2</v>
      </c>
      <c r="D17" s="13"/>
      <c r="E17" s="6">
        <f>E18</f>
        <v>4430.2</v>
      </c>
      <c r="G17" s="9"/>
    </row>
    <row r="18" spans="1:7" ht="12.75">
      <c r="A18" s="12">
        <v>2</v>
      </c>
      <c r="B18" s="3" t="s">
        <v>5</v>
      </c>
      <c r="C18" s="13">
        <v>4430.2</v>
      </c>
      <c r="D18" s="13"/>
      <c r="E18" s="13">
        <v>4430.2</v>
      </c>
      <c r="G18" s="9"/>
    </row>
    <row r="19" spans="1:7" ht="12.75">
      <c r="A19" s="15"/>
      <c r="B19" s="2" t="s">
        <v>0</v>
      </c>
      <c r="C19" s="6">
        <f>C14+C17+C12</f>
        <v>60066.2</v>
      </c>
      <c r="D19" s="6">
        <f>D14+D17+D12</f>
        <v>13633.7</v>
      </c>
      <c r="E19" s="6">
        <f>E14+E17+E12</f>
        <v>46432.49999999999</v>
      </c>
      <c r="G19" s="9"/>
    </row>
    <row r="22" spans="2:3" ht="12.75">
      <c r="B22" s="8"/>
      <c r="C22" s="5"/>
    </row>
    <row r="26" spans="3:5" ht="12.75">
      <c r="C26" s="9"/>
      <c r="D26" s="9"/>
      <c r="E26" s="9"/>
    </row>
  </sheetData>
  <mergeCells count="5">
    <mergeCell ref="A7:E7"/>
    <mergeCell ref="A10:A11"/>
    <mergeCell ref="B10:B11"/>
    <mergeCell ref="C10:C11"/>
    <mergeCell ref="D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Finansų sk.</dc:creator>
  <cp:keywords/>
  <dc:description/>
  <cp:lastModifiedBy>lianbubu</cp:lastModifiedBy>
  <cp:lastPrinted>2013-11-29T11:47:35Z</cp:lastPrinted>
  <dcterms:created xsi:type="dcterms:W3CDTF">2012-02-03T14:31:40Z</dcterms:created>
  <dcterms:modified xsi:type="dcterms:W3CDTF">2014-03-12T08:22:16Z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