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tavilu\Desktop\Aliejų pirkimas į kaunas lt\"/>
    </mc:Choice>
  </mc:AlternateContent>
  <bookViews>
    <workbookView xWindow="0" yWindow="0" windowWidth="23040" windowHeight="8640"/>
  </bookViews>
  <sheets>
    <sheet name="Lapas2" sheetId="2" r:id="rId1"/>
  </sheets>
  <definedNames>
    <definedName name="_xlnm.Print_Area" localSheetId="0">Lapas2!$A$1:$CW$29</definedName>
  </definedNames>
  <calcPr calcId="162913"/>
</workbook>
</file>

<file path=xl/calcChain.xml><?xml version="1.0" encoding="utf-8"?>
<calcChain xmlns="http://schemas.openxmlformats.org/spreadsheetml/2006/main">
  <c r="CI19" i="2" l="1"/>
  <c r="CI20" i="2"/>
  <c r="CI18" i="2"/>
  <c r="D18" i="2" l="1"/>
  <c r="D19" i="2"/>
  <c r="D20" i="2"/>
</calcChain>
</file>

<file path=xl/sharedStrings.xml><?xml version="1.0" encoding="utf-8"?>
<sst xmlns="http://schemas.openxmlformats.org/spreadsheetml/2006/main" count="629" uniqueCount="543">
  <si>
    <t>Maisto produkto pavadinimas</t>
  </si>
  <si>
    <t>Mato vnt.</t>
  </si>
  <si>
    <t>Poreikis (orienta-cinis metams)</t>
  </si>
  <si>
    <t>1</t>
  </si>
  <si>
    <t>2</t>
  </si>
  <si>
    <t>3</t>
  </si>
  <si>
    <t>Kauno  lopšelis-darželis „Boružėlė“</t>
  </si>
  <si>
    <t>Kauno lopšelis-darželis „Daigelis“</t>
  </si>
  <si>
    <t>Kauno lopšelis-darželis „Dobilėlis“</t>
  </si>
  <si>
    <t>Kauno lopšelis-darželis „Drevinukas“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</si>
  <si>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</si>
  <si>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</si>
  <si>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</si>
  <si>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</si>
  <si>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</si>
  <si>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</si>
  <si>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</si>
  <si>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"Klevelis"</t>
  </si>
  <si>
    <t>Kauno lopšelis-darželis „Klumpelė“</t>
  </si>
  <si>
    <t>Kauno lopšelis-darželis „Kodėlčiukas“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</si>
  <si>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</si>
  <si>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</si>
  <si>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</si>
  <si>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</si>
  <si>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</si>
  <si>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</si>
  <si>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</si>
  <si>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</si>
  <si>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</si>
  <si>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</si>
  <si>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Panemunės lopšelis-darželis</t>
  </si>
  <si>
    <t>Kauno lopšelis-darželis „Pasaka“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</si>
  <si>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</si>
  <si>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</si>
  <si>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</si>
  <si>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„Radastėlė“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</si>
  <si>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</si>
  <si>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</si>
  <si>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</si>
  <si>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</si>
  <si>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</si>
  <si>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</si>
  <si>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</si>
  <si>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</si>
  <si>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</si>
  <si>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</si>
  <si>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</si>
  <si>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</si>
  <si>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</si>
  <si>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</si>
  <si>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</si>
  <si>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</si>
  <si>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</si>
  <si>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</si>
  <si>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</si>
  <si>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</si>
  <si>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</si>
  <si>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</si>
  <si>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</si>
  <si>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lopšelis-darželis „Žara“</t>
  </si>
  <si>
    <t>Kauno lopšelis-darželis „Želmenėlis“</t>
  </si>
  <si>
    <t>Kauno lopšeli-darželis „Žemyna“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</si>
  <si>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</si>
  <si>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</si>
  <si>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</si>
  <si>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</si>
  <si>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</si>
  <si>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</si>
  <si>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>Kauno menų darželis „Etiudas“</t>
  </si>
  <si>
    <t>Kauno vaikų darželis „Raudonkepuraitė“</t>
  </si>
  <si>
    <t>Kauno vaikų darželis „Rudnosiukas“</t>
  </si>
  <si>
    <t>Kauno Valdorfo darželis „Šaltinėlis“</t>
  </si>
  <si>
    <t>Kauno mokykla-darželis "Šviesa"</t>
  </si>
  <si>
    <t>Kauno Montesori mokykla-darželis "Žiburėlis"</t>
  </si>
  <si>
    <t xml:space="preserve">Kauno lopšelis-darželis „Ąžuoliukas“ </t>
  </si>
  <si>
    <t xml:space="preserve">Kauno lopšelis-darželis „Bitutė“ </t>
  </si>
  <si>
    <t xml:space="preserve">Kauno lopšelis-darželis „Aušrinė“ </t>
  </si>
  <si>
    <t>Mob.:</t>
  </si>
  <si>
    <t>Įstaigos kodas: 191633714</t>
  </si>
  <si>
    <t>Adresas: Antanavos g. 17, Kaunas</t>
  </si>
  <si>
    <t>Tel.: 39 15 93</t>
  </si>
  <si>
    <t xml:space="preserve">Mob.: 86 572 0890 </t>
  </si>
  <si>
    <t xml:space="preserve">El. paštas: darzelis@aleksotas.kaunas.lm.lt </t>
  </si>
  <si>
    <t xml:space="preserve">Kauno Aleksoto lopšelis-darželis </t>
  </si>
  <si>
    <t>Įstaigos kodas: 191638070</t>
  </si>
  <si>
    <t>Adresas: K. Donelaičio g. 9a, Kaunas</t>
  </si>
  <si>
    <t>Tel.: 20 95 87</t>
  </si>
  <si>
    <t>El. paštas: darzelis@atzalele.kaunas.lm.lt</t>
  </si>
  <si>
    <t xml:space="preserve">Kauno lopšelis-darželis „Atžalėlė“ </t>
  </si>
  <si>
    <t>Įstaigos kodas: 191640865</t>
  </si>
  <si>
    <t>Adresas: Baltų pr. 49, Kaunas</t>
  </si>
  <si>
    <t>Tel.: 37 75 28</t>
  </si>
  <si>
    <t>Mob.: 86 868 3422</t>
  </si>
  <si>
    <t>Įstaigos kodas: 191635341</t>
  </si>
  <si>
    <t xml:space="preserve">Adresas: A. Mackevičiaus g. 101, Kaunas </t>
  </si>
  <si>
    <t xml:space="preserve">Tel.:42 28 90 </t>
  </si>
  <si>
    <t xml:space="preserve">Mob.: 86 123 1689 </t>
  </si>
  <si>
    <t>El. paštas: aviliukasvd@gmail.com</t>
  </si>
  <si>
    <t xml:space="preserve">Kauno lopšelis-darželis "Aviliukas"  </t>
  </si>
  <si>
    <t>Įstaigos kodas: 291642340</t>
  </si>
  <si>
    <t>Adresas:    Margio g. 17, Kaunas</t>
  </si>
  <si>
    <t>Tel.: 42 33 20</t>
  </si>
  <si>
    <t>Mob.: 86 872 9638</t>
  </si>
  <si>
    <t>El. paštas:azuoliukas.kaunas@gmail.com</t>
  </si>
  <si>
    <t>Įstaigos kodas: 191638451</t>
  </si>
  <si>
    <t>Adresas:    Taikos pr. 10, Kaunas</t>
  </si>
  <si>
    <t>Tel.: 73 24 59</t>
  </si>
  <si>
    <t>Mob.: 86 985 8184</t>
  </si>
  <si>
    <t>El. paštas: ldbitute50@gmail.com</t>
  </si>
  <si>
    <t>Įstaigos kodas: 195473374</t>
  </si>
  <si>
    <t xml:space="preserve">Tel.: 42 01 65 </t>
  </si>
  <si>
    <t>Mob.: 8 683 58902</t>
  </si>
  <si>
    <t>Įstaigos kodas: 191635722</t>
  </si>
  <si>
    <t>Adresas:    Prancūzų g. 68a, Kaunas</t>
  </si>
  <si>
    <t>Tel.: 34 80 39</t>
  </si>
  <si>
    <t>Mob.: 8 614 79169</t>
  </si>
  <si>
    <t>El. paštas: ciauskutis.darzelis@gmail.com</t>
  </si>
  <si>
    <t>Įstaigos kodas: 191637698</t>
  </si>
  <si>
    <t>Adresas:    Žagarės g. 5, Kaunas</t>
  </si>
  <si>
    <t>Tel.: 26 65 63</t>
  </si>
  <si>
    <t>El. paštas: lddaigelis@gmail.com</t>
  </si>
  <si>
    <t>Įstaigos kodas: 191633333</t>
  </si>
  <si>
    <t>Adresas: Panerių g. 44, Kaunas</t>
  </si>
  <si>
    <t>Tel.: 36 35 30</t>
  </si>
  <si>
    <t>Mob.: 86 869 4828</t>
  </si>
  <si>
    <t>Įstaigos kodas: 191634969</t>
  </si>
  <si>
    <t xml:space="preserve">Adresas:    R.Kalantos g. 116, Kaunas </t>
  </si>
  <si>
    <t>Tel.: 45 40 63</t>
  </si>
  <si>
    <t>Mob.: 86 110 1835</t>
  </si>
  <si>
    <t>El. paštas: drevinukas1@gmail.com</t>
  </si>
  <si>
    <t>Įstaigos kodas: 191828810</t>
  </si>
  <si>
    <t>Adresas:    A. Mapu g. 12, Kaunas</t>
  </si>
  <si>
    <t>Tel.: 42 34 43</t>
  </si>
  <si>
    <t>Mob.: 86 055 4084</t>
  </si>
  <si>
    <t>El. paštas: eziukas4@gmail.com</t>
  </si>
  <si>
    <t>Įstaigos kodas: 191634392</t>
  </si>
  <si>
    <t>Adresas: Ukmergės g. 19, Kaunas</t>
  </si>
  <si>
    <t>Tel.: 38 65 99</t>
  </si>
  <si>
    <t>El. paštas: ldg@gandriukas.kaunas.lm.lt</t>
  </si>
  <si>
    <t>Įstaigos kodas: 191639172</t>
  </si>
  <si>
    <t>Adresas:    Apuolės g. 29, Kaunas</t>
  </si>
  <si>
    <t>Tel.: 75 50 22</t>
  </si>
  <si>
    <t>Mob.: 86 526 0939</t>
  </si>
  <si>
    <t>El. paštas: giliuk@giliukas.kaunas.lm.lt</t>
  </si>
  <si>
    <t>Įstaigos kodas: 191641052</t>
  </si>
  <si>
    <t>Adresas:    Baltijos g. 28, Kaunas</t>
  </si>
  <si>
    <t>Tel.: 37 75 70</t>
  </si>
  <si>
    <t>Mob.: 86 124 9547</t>
  </si>
  <si>
    <t>El. paštas: l.d.gintarelis@gmail.com</t>
  </si>
  <si>
    <t>Įstaigos kodas: 191633529</t>
  </si>
  <si>
    <t>Adresas: Partizanų g. 52, Kaunas</t>
  </si>
  <si>
    <t>Tel.: 31 28 99</t>
  </si>
  <si>
    <t>Mob.: 86 879 4196</t>
  </si>
  <si>
    <t>El. paštas: girinukas@dokeda.lt</t>
  </si>
  <si>
    <t>Įstaigos kodas: 191642535</t>
  </si>
  <si>
    <t>Adresas:    Kovo 11-osios g. 25b, Kaunas</t>
  </si>
  <si>
    <t>Tel.: 45 46 49</t>
  </si>
  <si>
    <t>Mob.: 86 705 4220</t>
  </si>
  <si>
    <t>El. paštas: girstutis.darzelis@gmail.com</t>
  </si>
  <si>
    <t>Įstaigos kodas: 191638113</t>
  </si>
  <si>
    <t>Adresas:    Kovo 11-osios g. 14, Kaunas</t>
  </si>
  <si>
    <t xml:space="preserve">Tel.:45 43 09 </t>
  </si>
  <si>
    <t>Mob.: 86 159 0418</t>
  </si>
  <si>
    <t>El. paštas: ld@klausutis.kaunas.lm.lt</t>
  </si>
  <si>
    <t>Įstaigos kodas: 191642720</t>
  </si>
  <si>
    <t>Tel.: 42 24 48</t>
  </si>
  <si>
    <t>Mob.: 86 876 1080</t>
  </si>
  <si>
    <t>El. paštas: klevelis@gmail.com</t>
  </si>
  <si>
    <t>Įstaigos kodas: 191640299</t>
  </si>
  <si>
    <t>Adresas:    Pienių g. 14, Kaunas</t>
  </si>
  <si>
    <t>Tel.:37 75 81</t>
  </si>
  <si>
    <t>Mob.: 86 104 7691</t>
  </si>
  <si>
    <t xml:space="preserve">El. paštas: klumpele.darzelis@gmail.com </t>
  </si>
  <si>
    <t>Įstaigos kodas: 191641967</t>
  </si>
  <si>
    <t>Adresas:    S. Raštikio g. 21, Kaunas</t>
  </si>
  <si>
    <t>Tel.: 31 40 73</t>
  </si>
  <si>
    <t>Mob.: 86 889 2324</t>
  </si>
  <si>
    <t>El. paštas: info@kodelciukas.com</t>
  </si>
  <si>
    <t>Įstaigos kodas: 191640146</t>
  </si>
  <si>
    <t>Adresas:    P. Plechavičiaus g. 21</t>
  </si>
  <si>
    <t>Tel.: 31 24 50</t>
  </si>
  <si>
    <t>Mob.: 86 106 3897</t>
  </si>
  <si>
    <t>Įstaigos kodas: 191633290</t>
  </si>
  <si>
    <t>Adresas:    Birželio 23-iosios g. 21</t>
  </si>
  <si>
    <t>Tel.: 73 17 32</t>
  </si>
  <si>
    <t>Mob.: 86 473 0101</t>
  </si>
  <si>
    <t>Įstaigos kodas: 191641629</t>
  </si>
  <si>
    <t>Adresas:    Parko g. 10, Kaunas</t>
  </si>
  <si>
    <t>Tel.: 37 35 88</t>
  </si>
  <si>
    <t>Mob.: 86 863 3384</t>
  </si>
  <si>
    <t>El. paštas: dlakstute@yahoo.com</t>
  </si>
  <si>
    <t>Įstaigos kodas: 191639553</t>
  </si>
  <si>
    <t>Adresas:    K. Genio g. 7, Kaunas</t>
  </si>
  <si>
    <t>Tel.: 73 23 76</t>
  </si>
  <si>
    <t>Mob.: 86 854 3672</t>
  </si>
  <si>
    <t xml:space="preserve">El. paštas: liepaitedarzelis@gmail.com </t>
  </si>
  <si>
    <t>Įstaigos kodas: 191638832</t>
  </si>
  <si>
    <t>Adresas:    Savanorių pr. 236a, Kaunas</t>
  </si>
  <si>
    <t>Tel.: 31 23 35</t>
  </si>
  <si>
    <t>Mob.: 86 857 3230</t>
  </si>
  <si>
    <t>El. paštas: darzelis_linelis@inbox.lt</t>
  </si>
  <si>
    <t>Įstaigos kodas: 191638266</t>
  </si>
  <si>
    <t>Adresas: Kovo 11-osios g. 48, Kaunas</t>
  </si>
  <si>
    <t>Tel.: 35 12 46</t>
  </si>
  <si>
    <t>Mob.: 86 577 8887</t>
  </si>
  <si>
    <t xml:space="preserve">El. paštas: malunelis@hotmail.com </t>
  </si>
  <si>
    <t>Įstaigos kodas: 191639934</t>
  </si>
  <si>
    <t>Adresas:  P.Plechavičiaus g. 13, Kaunas</t>
  </si>
  <si>
    <t>Tel.: 38 67 35</t>
  </si>
  <si>
    <t>Mob.: 86 731 6116</t>
  </si>
  <si>
    <t xml:space="preserve">El. paštas: darz.mazylis@gmail.com </t>
  </si>
  <si>
    <t>Įstaigos kodas: 191641586</t>
  </si>
  <si>
    <t>Adresas:  Ašigalio g. 39, Kaunas</t>
  </si>
  <si>
    <t>Tel.: 38 66 08</t>
  </si>
  <si>
    <t>Mob.: 86 894 4428</t>
  </si>
  <si>
    <t xml:space="preserve">El. paštas: naminukas39@gmail.com </t>
  </si>
  <si>
    <t>Įstaigos kodas: 191642873</t>
  </si>
  <si>
    <t>Adresas: Vakarų g. 14, Kaunas</t>
  </si>
  <si>
    <t>Tel.: 73 35 42</t>
  </si>
  <si>
    <t>Mob.: 86 1593 994</t>
  </si>
  <si>
    <t>El. paštas: neziniukasdarzelis@gmail.com</t>
  </si>
  <si>
    <t>Įstaigos kodas: 191641771</t>
  </si>
  <si>
    <t xml:space="preserve">Adresas: K. Baršausko g. 76, Kaunas </t>
  </si>
  <si>
    <t>Tel.: 45 14 27</t>
  </si>
  <si>
    <t>Mob.: 86 860 1559</t>
  </si>
  <si>
    <t>Įstaigos kodas: 191636062</t>
  </si>
  <si>
    <t>Adresas: V. Krėvės pr. 58</t>
  </si>
  <si>
    <t>Tel.: 31 42 02</t>
  </si>
  <si>
    <t>Mob.: 86 730 4741</t>
  </si>
  <si>
    <t>El. paštas: darzelis@pagrandukas.kaunas.lm.lt</t>
  </si>
  <si>
    <t>Įstaigos kodas: 291635680</t>
  </si>
  <si>
    <t>Adresas:  Vaidoto g. 26a, Kaunas</t>
  </si>
  <si>
    <t>Tel.: 34 58 77</t>
  </si>
  <si>
    <t>Mob.: 86 132 0265</t>
  </si>
  <si>
    <t xml:space="preserve">El. paštas: panemunes28@gmail.com </t>
  </si>
  <si>
    <t>Įstaigos kodas: 291634240</t>
  </si>
  <si>
    <t>Tel.: 31 41 07</t>
  </si>
  <si>
    <t>Mob.: 86 437 0308</t>
  </si>
  <si>
    <t>Įstaigos kodas: 191642154</t>
  </si>
  <si>
    <t>Adresas: Birutės g. 9, Kaunas</t>
  </si>
  <si>
    <t>Tel.: 34 54 54</t>
  </si>
  <si>
    <t>Mob.: 86 158 5199</t>
  </si>
  <si>
    <t xml:space="preserve">El. paštas: info@piene.lt </t>
  </si>
  <si>
    <t>Įstaigos kodas: 191637926</t>
  </si>
  <si>
    <t>Adresas:  Varnių g. 49, Kaunas</t>
  </si>
  <si>
    <t>Tel.: 36 30 86</t>
  </si>
  <si>
    <t>Mob.: 86 836 5689</t>
  </si>
  <si>
    <t>El. paštas: ldpusaite@yahoo.com</t>
  </si>
  <si>
    <t>Įstaigos kodas: 191635875</t>
  </si>
  <si>
    <t>Adresas: Vaidoto g. 7a, Kaunas</t>
  </si>
  <si>
    <t>Tel.: 34 58 83</t>
  </si>
  <si>
    <t>Mob.: 86 858 1434</t>
  </si>
  <si>
    <t>El. paštas: ldpusynelis@gmail.com</t>
  </si>
  <si>
    <t>Įstaigos kodas: 191634620</t>
  </si>
  <si>
    <t>Adresas: Tvirtovės al. 86a, Kaunas</t>
  </si>
  <si>
    <t>Tel.: 73 00 80</t>
  </si>
  <si>
    <t>Mob.: 86 176 3326</t>
  </si>
  <si>
    <t>El. paštas: ldradastele@gmail.com</t>
  </si>
  <si>
    <t>Įstaigos kodas: 191637011</t>
  </si>
  <si>
    <t>Adresas: Rasytės g. 5, Kaunas</t>
  </si>
  <si>
    <t>Tel.: 36 28 72</t>
  </si>
  <si>
    <t>Mob.: 86 848 5852</t>
  </si>
  <si>
    <t>El. paštas: rasytesdarzelis@gmail.com</t>
  </si>
  <si>
    <t>Įstaigos kodas: 191097825</t>
  </si>
  <si>
    <t>Adresas: Baltaragio g. 2, Kaunas</t>
  </si>
  <si>
    <t>Tel.: 43 60 49</t>
  </si>
  <si>
    <t>Mob.: 86 205 6220</t>
  </si>
  <si>
    <t>El. paštas: ldrokutis@gmail.com</t>
  </si>
  <si>
    <t>Įstaigos kodas: 191634588</t>
  </si>
  <si>
    <t>Adresas:  Partizanų g. 122, Kaunas</t>
  </si>
  <si>
    <t>Tel.: 31 23 30</t>
  </si>
  <si>
    <t>Mob.: 86 106 2929</t>
  </si>
  <si>
    <t>El. paštas: sadute@gmail.com</t>
  </si>
  <si>
    <t>Įstaigos kodas: 191636258</t>
  </si>
  <si>
    <t>Adresas: V. Krėvės pr. 56, Kaunas</t>
  </si>
  <si>
    <t>Tel.: 31 20 33</t>
  </si>
  <si>
    <t>Mob.: 86 7807 118</t>
  </si>
  <si>
    <t xml:space="preserve">El. paštas: darzelis@kaunosaulute.lt </t>
  </si>
  <si>
    <t>Įstaigos kodas: 191642492</t>
  </si>
  <si>
    <t>Adresas: Taikos pr. 72, Kaunas</t>
  </si>
  <si>
    <t>Tel.: 45 46 20</t>
  </si>
  <si>
    <t>Mob.: 86 577 3433</t>
  </si>
  <si>
    <t>El. paštas: smalsutis2@gmail.com</t>
  </si>
  <si>
    <t>Įstaigos kodas: 191642916</t>
  </si>
  <si>
    <t>Adresas: Kalniečių g. 245a, Kaunas</t>
  </si>
  <si>
    <t>Tel.: 73 16 94</t>
  </si>
  <si>
    <t>Mob.: 86 183 0212</t>
  </si>
  <si>
    <t>El. paštas: spindulelis_kaunas@hotmail.com</t>
  </si>
  <si>
    <t>Įstaigos kodas: 191635537</t>
  </si>
  <si>
    <t>Adresas:    Sukilėlių pr. 71, Kaunas</t>
  </si>
  <si>
    <t>Tel.: 38 67 73</t>
  </si>
  <si>
    <t>Mob.: 86 031 0425</t>
  </si>
  <si>
    <t>Įstaigos kodas: 91634773</t>
  </si>
  <si>
    <t>Adresas: Kęstučio g. 44a, Kaunas</t>
  </si>
  <si>
    <t>Tel.:  42 57 64</t>
  </si>
  <si>
    <t>Mob.: 86 823 2771</t>
  </si>
  <si>
    <t>El. paštas: darzelis@spragtukas.lt</t>
  </si>
  <si>
    <t>Įstaigos kodas: 191638647</t>
  </si>
  <si>
    <t>Adresas:  S. Lozoraičio g. 24, Kaunas</t>
  </si>
  <si>
    <t>Tel.: 31 17 35</t>
  </si>
  <si>
    <t>Mob.: 86 826 7055</t>
  </si>
  <si>
    <t>El. paštas: svirnelisld@gmail.com</t>
  </si>
  <si>
    <t>Įstaigos kodas: 191640484</t>
  </si>
  <si>
    <t>Adresas: Miglovaros g. 14, Kaunas</t>
  </si>
  <si>
    <t>Tel.: 34 15 06</t>
  </si>
  <si>
    <t>Mob.: 86 821 5885</t>
  </si>
  <si>
    <t>El. paštas: sanciudarzelis@gmail.com</t>
  </si>
  <si>
    <t>Įstaigos kodas: 191640712</t>
  </si>
  <si>
    <t>Adresas: Šarkuvos g. 24, Kaunas</t>
  </si>
  <si>
    <t>Tel.: 37 76 00</t>
  </si>
  <si>
    <t>Mob.: 86 101 3101</t>
  </si>
  <si>
    <t>Įstaigos kodas: 191643594</t>
  </si>
  <si>
    <t>Adresas: A. Ramanausko-Vanago g. 6, Kaunas</t>
  </si>
  <si>
    <t>Tel.: 31 20 15</t>
  </si>
  <si>
    <t>Mob.: 86 885 1841</t>
  </si>
  <si>
    <t>El. paštas: ldsermuksnelis@gmail.com</t>
  </si>
  <si>
    <t>Įstaigos kodas: 191636639</t>
  </si>
  <si>
    <t>Adresas: R. Kalantos g. 118, Kaunas</t>
  </si>
  <si>
    <t>Tel.: 45 67 33</t>
  </si>
  <si>
    <t>Mob.: 86 123 2020</t>
  </si>
  <si>
    <t>Įstaigos kodas: 195093831</t>
  </si>
  <si>
    <t>Adresas: Pašilės g. 34, Kaunas</t>
  </si>
  <si>
    <t>Tel.:  35 31 32</t>
  </si>
  <si>
    <t>Mob.: 86 723 3849</t>
  </si>
  <si>
    <t>El. paštas: darzelissilinukas34@gmail.com</t>
  </si>
  <si>
    <t>Įstaigos kodas: 191634435</t>
  </si>
  <si>
    <t>Adresas: Kariūnų pl. 7, Kaunas</t>
  </si>
  <si>
    <t>Tel.: 34 58 84</t>
  </si>
  <si>
    <t>Mob.: 86 763 8054</t>
  </si>
  <si>
    <t>El. paštas: darzelissnekutis@gmail.com</t>
  </si>
  <si>
    <t>Įstaigos kodas: 191098012</t>
  </si>
  <si>
    <t>Adresas: Tirkiliškių g. 47, Kaunas</t>
  </si>
  <si>
    <t>Tel.: 39 26 00</t>
  </si>
  <si>
    <t>Mob.: 86 483 1416</t>
  </si>
  <si>
    <t>El. paštas: tirkdarzelis@gmail.com</t>
  </si>
  <si>
    <t>Įstaigos kodas: 191643441</t>
  </si>
  <si>
    <t>Adresas: Pakraščio g. 7a, Kaunas</t>
  </si>
  <si>
    <t>Tel.: 31 19 83</t>
  </si>
  <si>
    <t>Mob.: 86 724 7527</t>
  </si>
  <si>
    <t>El. paštas: tukasdm@tukas.kaunas.lm.lt</t>
  </si>
  <si>
    <t>Įstaigos kodas: 191636596</t>
  </si>
  <si>
    <t>Adresas: Draugystės pr. 5c, Kaunas</t>
  </si>
  <si>
    <t>Tel.: 45 60 22</t>
  </si>
  <si>
    <t>Mob.: 86 009 8843</t>
  </si>
  <si>
    <t xml:space="preserve">El. paštas: darzelis.vaidilute@gmail.com </t>
  </si>
  <si>
    <t>Įstaigos kodas: 191633486</t>
  </si>
  <si>
    <t>Adresas:  Partizanųg. 42, Kaunas</t>
  </si>
  <si>
    <t>Tel.: 31 10 14</t>
  </si>
  <si>
    <t>Mob.: 86 163 5405</t>
  </si>
  <si>
    <t>Įstaigos kodas: 191636824</t>
  </si>
  <si>
    <t>Adresas: S. Žukausko g. 17, Kaunas</t>
  </si>
  <si>
    <t>Tel.: 38 67 02</t>
  </si>
  <si>
    <t>Mob.: 86 848 2834</t>
  </si>
  <si>
    <t>El. paštas: varpelisld@gmail.com</t>
  </si>
  <si>
    <t>Įstaigos kodas: 191641248</t>
  </si>
  <si>
    <t>Adresas: Žiemgalių g. 1, Kaunas</t>
  </si>
  <si>
    <t>Tel.: 36 65 99</t>
  </si>
  <si>
    <t>Mob.: 86 104 7690</t>
  </si>
  <si>
    <t>El. paštas: info@verinelis.lt</t>
  </si>
  <si>
    <t>Įstaigos kodas: 191637883</t>
  </si>
  <si>
    <t>Adresas:   Vytenio g. 8, Kaunas</t>
  </si>
  <si>
    <t>Tel.: 36 36 41</t>
  </si>
  <si>
    <t>Mob.: 86 721 3856</t>
  </si>
  <si>
    <t>El. paštas: ldvilnele@yahoo.com</t>
  </si>
  <si>
    <t>Įstaigos kodas: 191643256</t>
  </si>
  <si>
    <t>Adresas: Kalniečių g. 214, Kaunas</t>
  </si>
  <si>
    <t>Tel.: 38 67 42</t>
  </si>
  <si>
    <t>Mob.: 86 805 1294</t>
  </si>
  <si>
    <t>El. paštas: ldv@vyturelis.kaunas.lm.lt</t>
  </si>
  <si>
    <t>Įstaigos kodas: 291640670</t>
  </si>
  <si>
    <t>Adresas:    Rietavo g. 20, Kaunas</t>
  </si>
  <si>
    <t>Tel.: 37 76 02</t>
  </si>
  <si>
    <t>Mob.:  86 116 9619</t>
  </si>
  <si>
    <t>El. paštas: volungele@parabole.lt</t>
  </si>
  <si>
    <t>Įstaigos kodas: 291638790</t>
  </si>
  <si>
    <t>Adresas: Savanorių pr. 179c, Kaunas</t>
  </si>
  <si>
    <t>Mob.: 86 000 1865</t>
  </si>
  <si>
    <t>El. paštas: info@kaunozaliakalniold.lt</t>
  </si>
  <si>
    <t>Įstaigos kodas: 191641390</t>
  </si>
  <si>
    <t>Adresas:    Ašigalio g. 13, Kaunas</t>
  </si>
  <si>
    <t xml:space="preserve">Tel.: 38 67 23 </t>
  </si>
  <si>
    <t>Mob.: 86 141 4474</t>
  </si>
  <si>
    <t>El. paštas: zara.darzelis@yahoo.com</t>
  </si>
  <si>
    <t>Įstaigos kodas: 191635918</t>
  </si>
  <si>
    <t>Adresas: V. Krėvės pr. 95, Kaunas</t>
  </si>
  <si>
    <t>Tel.: 31 24 36</t>
  </si>
  <si>
    <t>Mob.: 86 140 5363</t>
  </si>
  <si>
    <t>El. paštas: ldzelma@gmail.com</t>
  </si>
  <si>
    <t>Įstaigos kodas: 191633867</t>
  </si>
  <si>
    <t>Adresas: Kalniečių g. 257, Kaunas</t>
  </si>
  <si>
    <t>Tel.: 38 67 63</t>
  </si>
  <si>
    <t>Mob.: 86 723 1091</t>
  </si>
  <si>
    <t>Įstaigos kodas: 191637164</t>
  </si>
  <si>
    <t>Adresas: Pikulo g. 31, Kaunas</t>
  </si>
  <si>
    <t>Tel.: 36 29 60</t>
  </si>
  <si>
    <t>Mob.: 86 751 4583</t>
  </si>
  <si>
    <t>El. paštas: zidinelisld@gmail.com</t>
  </si>
  <si>
    <t>Įstaigos kodas: 191639749</t>
  </si>
  <si>
    <t>Adresas: M. Jankaus g. 40a, Kaunas</t>
  </si>
  <si>
    <t>Tel.: 73 25 85</t>
  </si>
  <si>
    <t>Mob.: 86 807 3532</t>
  </si>
  <si>
    <t>El. paštas: lops_darz_ziedelis@yahoo.com</t>
  </si>
  <si>
    <t>Įstaigos kodas: 191639215</t>
  </si>
  <si>
    <t>Adresas: Hipodromo g. 70, Kaunas</t>
  </si>
  <si>
    <t>Tel.: 34 14 10</t>
  </si>
  <si>
    <t>Mob.: 86 826 4009</t>
  </si>
  <si>
    <t>Įstaigos kodas: 191643637</t>
  </si>
  <si>
    <t>Adresas:   Rasytės g. 9, Kaunas</t>
  </si>
  <si>
    <t>Tel.: 46 01 65</t>
  </si>
  <si>
    <t>Mob.: 86 723 4365</t>
  </si>
  <si>
    <t>El. paštas: darzelis@zingsnelis.kaunas.lm.lt</t>
  </si>
  <si>
    <t>Įstaigos kodas: 191639368</t>
  </si>
  <si>
    <t>Adresas:    Žuvinto g. 8, Kaunas</t>
  </si>
  <si>
    <t>Tel.: 34 83 85</t>
  </si>
  <si>
    <t>Mob.: 86 578 5283</t>
  </si>
  <si>
    <t>El. paštas: zuvintodarzelis@gmail.com</t>
  </si>
  <si>
    <t>Įstaigos kodas: 191640527</t>
  </si>
  <si>
    <t>Adresas: Šarkuvos g. 21, Kaunas</t>
  </si>
  <si>
    <t>Tel.: 37 76 31</t>
  </si>
  <si>
    <t>Mob.: 86 7239 285</t>
  </si>
  <si>
    <t>El. paštas: zvangutis@dokeda.lt</t>
  </si>
  <si>
    <t>Mob.: 86 082 7774</t>
  </si>
  <si>
    <t>Įstaigos kodas: 191636443</t>
  </si>
  <si>
    <t>Adresas: Amerikos lietuvių g. 9, Kaunas</t>
  </si>
  <si>
    <t>Mob.: 86 865 2384</t>
  </si>
  <si>
    <t>El. paštas: vd.dvarelis@gmail.com</t>
  </si>
  <si>
    <t>Įstaigos kodas: 191643060</t>
  </si>
  <si>
    <t>Adresas:  V. Krėvės pr. 105a, Kaunas</t>
  </si>
  <si>
    <t>Tel.: 31 39 91</t>
  </si>
  <si>
    <t>Mob.: 86 850 5455</t>
  </si>
  <si>
    <t>El. paštas: etiudas@dr.com</t>
  </si>
  <si>
    <t>Įstaigos kodas: 191636781</t>
  </si>
  <si>
    <t>Adresas: Trakų g. 33, Kaunas</t>
  </si>
  <si>
    <t>Tel.: 42 32 14</t>
  </si>
  <si>
    <t>Mob.: 86 991 9825</t>
  </si>
  <si>
    <t>El. paštas: darzelis@rkepuraite.lt</t>
  </si>
  <si>
    <t>Įstaigos kodas: 191636977</t>
  </si>
  <si>
    <t>Adresas: Betonuotojų g. 3, Kaunas</t>
  </si>
  <si>
    <t>Tel.: 35 02 78</t>
  </si>
  <si>
    <t>Mob.: 86 776 9884</t>
  </si>
  <si>
    <t>El. paštas: rudnosiukasdarzelis@gmail.com</t>
  </si>
  <si>
    <t>Įstaigos kodas: 191641814</t>
  </si>
  <si>
    <t>Adresas:    K. Baršausko g. 84, Kaunas</t>
  </si>
  <si>
    <t>Tel.: 45 14 26</t>
  </si>
  <si>
    <t>Mob.: 86 985 5290</t>
  </si>
  <si>
    <t>El. paštas: saltinelisvd@gmail.com</t>
  </si>
  <si>
    <t>Įstaigos kodas: 191641433</t>
  </si>
  <si>
    <t>Adresas:    Geležinio Vilko g. 9, Kaunas</t>
  </si>
  <si>
    <t>Tel.: 31 36 03</t>
  </si>
  <si>
    <t>Mob.: 86 822 5716</t>
  </si>
  <si>
    <t>Įstaigos kodas: 191634816</t>
  </si>
  <si>
    <t>Adresas: Rimvydo g. 20, Kaunas</t>
  </si>
  <si>
    <t>Tel.: 33 31 46</t>
  </si>
  <si>
    <t>Mob.: 86 202 5839</t>
  </si>
  <si>
    <t>Įstaigos kodas:191846114</t>
  </si>
  <si>
    <t>Adresas: Verkių g. 36, Kaunas</t>
  </si>
  <si>
    <t>Tel.: 34 80 61</t>
  </si>
  <si>
    <t>Mob.: 86 856 0026</t>
  </si>
  <si>
    <t>El. paštas: zibureliodm@ziburelis.kaunas.lm.lt</t>
  </si>
  <si>
    <t xml:space="preserve">Eil. Nr. </t>
  </si>
  <si>
    <t>Adresas:    Griunvaldo g. 26, 26a, Kaunas</t>
  </si>
  <si>
    <t>El. paštas: darz.obelele@gmail.com</t>
  </si>
  <si>
    <t>El. paštas: kregzdute95@gmail.com</t>
  </si>
  <si>
    <t>El. paštas: info@ld-boruzele.lt</t>
  </si>
  <si>
    <t>Įstaigos kodas: 300594100</t>
  </si>
  <si>
    <t>Įstaigos kodas: 190136168</t>
  </si>
  <si>
    <t>Adresas:    Bitininkų 21, Kaunas</t>
  </si>
  <si>
    <t>Adresas: V. Krėvės pr. 87a, Kaunas</t>
  </si>
  <si>
    <t>Adresas:  Vytauto pr. 50, Kaunas</t>
  </si>
  <si>
    <t>Adresas: A. ir J. Gravrogkų g. 9, Kaunas</t>
  </si>
  <si>
    <t>Padalinio adresas: S. Žukausko g. 31, Kaunas</t>
  </si>
  <si>
    <t>Padalinių adresai: Seinų g. 7, Kaunas; Vaistinės skg. 8, Kaunas.</t>
  </si>
  <si>
    <t>Padalinio adresas:  A. Mickevičaus  g. 54, Kaunas</t>
  </si>
  <si>
    <t>Padalinio adresas:  J. Kumpio g. 1, Kaunas</t>
  </si>
  <si>
    <t>Padalinio adresas: A. ir J. Gravrogkų g. 11, Kaunas</t>
  </si>
  <si>
    <t>Tel.: 33 40 05; 73 08 09; 42 38 36</t>
  </si>
  <si>
    <t>Tel.: 42 23 83; 22 65 77</t>
  </si>
  <si>
    <t>Tel.: 39 14  04; 54 02 50</t>
  </si>
  <si>
    <t>Tel.: 45 44 19</t>
  </si>
  <si>
    <t xml:space="preserve">Mob.: </t>
  </si>
  <si>
    <t>Mob.: 86 788 1231</t>
  </si>
  <si>
    <t>El. paštas: nemunas.vesta@gmail.com</t>
  </si>
  <si>
    <t xml:space="preserve">Kauno Žaliakalnio lopšelis-darželis </t>
  </si>
  <si>
    <t>Kauno Aleksandro Puškino gimnazijos ikimokyklinis skyrius</t>
  </si>
  <si>
    <t>Kauno lopšelis-darželis „Vaivorykštė“</t>
  </si>
  <si>
    <t>Kauno „Nemuno“ mokykla</t>
  </si>
  <si>
    <t>Kauno lopšelis-darželis „Čiauškutis“</t>
  </si>
  <si>
    <t xml:space="preserve">Kauno lopšelis-darželis „Pagrandukas“ </t>
  </si>
  <si>
    <t>l</t>
  </si>
  <si>
    <t>Kauno lopšelis darželis "Dvarelis"</t>
  </si>
  <si>
    <t>Kiekis 12 mėn.</t>
  </si>
  <si>
    <t>El. paštas:  darzelis@vaivorykste.kaunas.lm.lt</t>
  </si>
  <si>
    <t xml:space="preserve">El. paštas: rastine@sarkele.lt </t>
  </si>
  <si>
    <t>El. paštas: darzelisspindulys@gmail.com</t>
  </si>
  <si>
    <t>El. paštas: dobilelisld@gmail.com</t>
  </si>
  <si>
    <t>El. paštas: info@vaikystes.lt</t>
  </si>
  <si>
    <t>El. paštas: zilvitis.kaunas@gmail.com</t>
  </si>
  <si>
    <t>El. paštas: puskinovm@puskinas.kaunas.lm.lt</t>
  </si>
  <si>
    <t>El. paštas: kaunas.zemyna@gmail.com</t>
  </si>
  <si>
    <t>El. paštas: darzelis@silelis.kaunas.lm.lt</t>
  </si>
  <si>
    <t>El. paštas: info@mokyklasviesa.lt</t>
  </si>
  <si>
    <t>El. paštas:  info@ausrine.lt</t>
  </si>
  <si>
    <t>El. paštas: info@kaunokulverstukas.lt</t>
  </si>
  <si>
    <t>El. paštas: pasaka.p@gmail.com; darzelis@kaunopasaka.lt</t>
  </si>
  <si>
    <t>Viso 12 mėn.</t>
  </si>
  <si>
    <t>Kauno lopšelis-darželis „Šilinukas“</t>
  </si>
  <si>
    <t>IŠ VISO SUMA, Eur. su PVM:</t>
  </si>
  <si>
    <t>Mob.: 86 140 8788</t>
  </si>
  <si>
    <t>Saulėgrąžų aliejus (6120250)</t>
  </si>
  <si>
    <t>Rapsų aliejus (6120250)</t>
  </si>
  <si>
    <t>ĮSTAIGŲ SĄRAŠAS SU PRELIMINARIU PREKIŲ POREIKIU, PREKĖMS, NENURODYTOMS PRELIMINARIOSIOS SUTARTIES 3 PRIEDE, PIRKTI SKIRTOS SUMOS PAGAL ĮSTAIGAS, ĮSTAIGŲ PRADINĖS PAGRINDINĖS SUTARTIES VERTĖS</t>
  </si>
  <si>
    <t>Alyvuogių aliejus (6120260)</t>
  </si>
  <si>
    <t>PRADINĖS ĮSTAIGŲ PAGRINDINIŲ SUTARČIŲ VERTĖS  Eur su PVM</t>
  </si>
  <si>
    <t>SUMA, Eur su PVM, DĖL GALIMYBĖS PIRKTI NENURODYTAS PREKES IKI 10%</t>
  </si>
  <si>
    <t>Pirkėjas</t>
  </si>
  <si>
    <t>Kauno miesto savivaldybės administracija</t>
  </si>
  <si>
    <t>Įstaigos kodas 188764867</t>
  </si>
  <si>
    <t>Laisvės al. 96, 44251 Kaunas</t>
  </si>
  <si>
    <t>A. s. LT 444010042500010078</t>
  </si>
  <si>
    <t>Luminor Bank AS Lietuvos skyrius</t>
  </si>
  <si>
    <t>Banko kodas 40100</t>
  </si>
  <si>
    <t xml:space="preserve">Administracijos direktorius    </t>
  </si>
  <si>
    <t>(parašas)</t>
  </si>
  <si>
    <t>Vilius Šiliauskas</t>
  </si>
  <si>
    <t>Tiekėjai</t>
  </si>
  <si>
    <t>1.    UAB „Viržis“</t>
  </si>
  <si>
    <t>Įmonės kodas 159750366</t>
  </si>
  <si>
    <t>PVM mokėtojo kodas LT597503610</t>
  </si>
  <si>
    <t>A. s. LT077230000002467182</t>
  </si>
  <si>
    <t>UAB Medicinos bankas</t>
  </si>
  <si>
    <t>Banko kodas 72300</t>
  </si>
  <si>
    <t>Direktorius</t>
  </si>
  <si>
    <t>Viktoras Visockas</t>
  </si>
  <si>
    <t xml:space="preserve">2. UAB „Laukesta“ </t>
  </si>
  <si>
    <t>Įmonės kodas 305181027</t>
  </si>
  <si>
    <t>PVM mokėtojo kodas LT100012807511</t>
  </si>
  <si>
    <t>Partizanų g. 61-806, 49282 Kaunas</t>
  </si>
  <si>
    <t>A. s. LT337044060008318806</t>
  </si>
  <si>
    <t xml:space="preserve">AB SEB bankas </t>
  </si>
  <si>
    <t>Banko kodas 70440</t>
  </si>
  <si>
    <t>Viešųjų pirkimų specialistė</t>
  </si>
  <si>
    <t>Jolita Lapinskienė</t>
  </si>
  <si>
    <t xml:space="preserve">Neveronių k., Neveronių sen., LT-54477 Kauno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</si>
</sst>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-427]General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Calibri"/>
      <family val="2"/>
      <scheme val="minor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17">
    <xf numFmtId="0" fontId="0" fillId="0" borderId="0"/>
    <xf numFmtId="165" fontId="19" fillId="0" borderId="0"/>
    <xf numFmtId="164" fontId="24" fillId="0" borderId="0" applyFont="0" applyFill="0" applyBorder="0" applyAlignment="0" applyProtection="0"/>
    <xf numFmtId="0" fontId="24" fillId="0" borderId="0"/>
    <xf numFmtId="0" fontId="25" fillId="0" borderId="0"/>
    <xf numFmtId="165" fontId="27" fillId="0" borderId="0"/>
    <xf numFmtId="0" fontId="10" fillId="0" borderId="0"/>
    <xf numFmtId="165" fontId="1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18" fillId="2" borderId="0" xfId="0" applyFont="1" applyFill="1"/>
    <xf numFmtId="0" fontId="0" fillId="2" borderId="0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1" fontId="0" fillId="2" borderId="0" xfId="0" applyNumberFormat="1" applyFill="1"/>
    <xf numFmtId="0" fontId="0" fillId="2" borderId="0" xfId="0" applyFill="1"/>
    <xf numFmtId="0" fontId="0" fillId="0" borderId="0" xfId="0" applyFill="1"/>
    <xf numFmtId="2" fontId="0" fillId="2" borderId="0" xfId="0" applyNumberFormat="1" applyFill="1"/>
    <xf numFmtId="49" fontId="11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9" fontId="11" fillId="0" borderId="6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30" fillId="0" borderId="6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165" fontId="23" fillId="0" borderId="3" xfId="1" applyFont="1" applyFill="1" applyBorder="1" applyAlignment="1">
      <alignment horizontal="right"/>
    </xf>
    <xf numFmtId="0" fontId="26" fillId="0" borderId="3" xfId="4" applyFont="1" applyFill="1" applyBorder="1" applyAlignment="1">
      <alignment horizontal="right"/>
    </xf>
    <xf numFmtId="1" fontId="20" fillId="0" borderId="1" xfId="0" applyNumberFormat="1" applyFont="1" applyFill="1" applyBorder="1" applyAlignment="1">
      <alignment horizontal="right"/>
    </xf>
    <xf numFmtId="1" fontId="20" fillId="0" borderId="3" xfId="0" applyNumberFormat="1" applyFont="1" applyFill="1" applyBorder="1" applyAlignment="1">
      <alignment horizontal="right"/>
    </xf>
    <xf numFmtId="2" fontId="0" fillId="0" borderId="3" xfId="0" applyNumberForma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right"/>
    </xf>
    <xf numFmtId="0" fontId="20" fillId="0" borderId="3" xfId="0" applyNumberFormat="1" applyFont="1" applyFill="1" applyBorder="1" applyAlignment="1">
      <alignment horizontal="right"/>
    </xf>
    <xf numFmtId="0" fontId="20" fillId="0" borderId="1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>
      <alignment horizontal="right"/>
    </xf>
    <xf numFmtId="0" fontId="21" fillId="0" borderId="3" xfId="0" applyNumberFormat="1" applyFont="1" applyFill="1" applyBorder="1" applyAlignment="1">
      <alignment horizontal="right"/>
    </xf>
    <xf numFmtId="0" fontId="21" fillId="0" borderId="3" xfId="3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 horizontal="right"/>
    </xf>
    <xf numFmtId="0" fontId="21" fillId="0" borderId="3" xfId="3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26" fillId="0" borderId="3" xfId="4" applyFont="1" applyFill="1" applyBorder="1" applyAlignment="1" applyProtection="1">
      <alignment horizontal="right" wrapText="1"/>
      <protection locked="0"/>
    </xf>
    <xf numFmtId="3" fontId="20" fillId="0" borderId="3" xfId="0" applyNumberFormat="1" applyFont="1" applyFill="1" applyBorder="1" applyAlignment="1">
      <alignment horizontal="right"/>
    </xf>
    <xf numFmtId="165" fontId="20" fillId="0" borderId="3" xfId="0" applyNumberFormat="1" applyFont="1" applyFill="1" applyBorder="1"/>
    <xf numFmtId="1" fontId="0" fillId="0" borderId="0" xfId="0" applyNumberFormat="1" applyFill="1" applyBorder="1"/>
    <xf numFmtId="0" fontId="15" fillId="0" borderId="0" xfId="0" applyFont="1" applyFill="1" applyBorder="1"/>
    <xf numFmtId="2" fontId="0" fillId="0" borderId="0" xfId="0" applyNumberFormat="1" applyFill="1" applyBorder="1"/>
    <xf numFmtId="0" fontId="18" fillId="0" borderId="0" xfId="0" applyFont="1" applyFill="1" applyBorder="1"/>
    <xf numFmtId="1" fontId="0" fillId="0" borderId="0" xfId="0" applyNumberFormat="1" applyFill="1"/>
    <xf numFmtId="0" fontId="15" fillId="0" borderId="0" xfId="0" applyFont="1" applyFill="1"/>
    <xf numFmtId="0" fontId="18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/>
    </xf>
    <xf numFmtId="165" fontId="20" fillId="0" borderId="3" xfId="0" applyNumberFormat="1" applyFont="1" applyFill="1" applyBorder="1"/>
    <xf numFmtId="2" fontId="20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1" fontId="28" fillId="0" borderId="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Border="1"/>
    <xf numFmtId="1" fontId="15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Fill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</cellXfs>
  <cellStyles count="317">
    <cellStyle name="Excel Built-in Normal" xfId="1"/>
    <cellStyle name="Excel Built-in Normal 2" xfId="5"/>
    <cellStyle name="Excel Built-in Normal 2 2" xfId="7"/>
    <cellStyle name="Įprastas" xfId="0" builtinId="0"/>
    <cellStyle name="Įprastas 2" xfId="3"/>
    <cellStyle name="Įprastas 3" xfId="4"/>
    <cellStyle name="Įprastas 3 10" xfId="71"/>
    <cellStyle name="Įprastas 3 10 2" xfId="213"/>
    <cellStyle name="Įprastas 3 11" xfId="239"/>
    <cellStyle name="Įprastas 3 12" xfId="265"/>
    <cellStyle name="Įprastas 3 13" xfId="291"/>
    <cellStyle name="Įprastas 3 14" xfId="135"/>
    <cellStyle name="Įprastas 3 2" xfId="6"/>
    <cellStyle name="Įprastas 3 2 10" xfId="240"/>
    <cellStyle name="Įprastas 3 2 11" xfId="266"/>
    <cellStyle name="Įprastas 3 2 12" xfId="292"/>
    <cellStyle name="Įprastas 3 2 13" xfId="136"/>
    <cellStyle name="Įprastas 3 2 2" xfId="9"/>
    <cellStyle name="Įprastas 3 2 2 10" xfId="138"/>
    <cellStyle name="Įprastas 3 2 2 2" xfId="17"/>
    <cellStyle name="Įprastas 3 2 2 2 2" xfId="33"/>
    <cellStyle name="Įprastas 3 2 2 2 2 2" xfId="98"/>
    <cellStyle name="Įprastas 3 2 2 2 2 3" xfId="182"/>
    <cellStyle name="Įprastas 3 2 2 2 3" xfId="49"/>
    <cellStyle name="Įprastas 3 2 2 2 3 2" xfId="114"/>
    <cellStyle name="Įprastas 3 2 2 2 3 3" xfId="208"/>
    <cellStyle name="Įprastas 3 2 2 2 4" xfId="65"/>
    <cellStyle name="Įprastas 3 2 2 2 4 2" xfId="130"/>
    <cellStyle name="Įprastas 3 2 2 2 4 3" xfId="234"/>
    <cellStyle name="Įprastas 3 2 2 2 5" xfId="82"/>
    <cellStyle name="Įprastas 3 2 2 2 5 2" xfId="260"/>
    <cellStyle name="Įprastas 3 2 2 2 6" xfId="286"/>
    <cellStyle name="Įprastas 3 2 2 2 7" xfId="312"/>
    <cellStyle name="Įprastas 3 2 2 2 8" xfId="156"/>
    <cellStyle name="Įprastas 3 2 2 3" xfId="25"/>
    <cellStyle name="Įprastas 3 2 2 3 2" xfId="90"/>
    <cellStyle name="Įprastas 3 2 2 3 2 2" xfId="174"/>
    <cellStyle name="Įprastas 3 2 2 3 3" xfId="200"/>
    <cellStyle name="Įprastas 3 2 2 3 4" xfId="226"/>
    <cellStyle name="Įprastas 3 2 2 3 5" xfId="252"/>
    <cellStyle name="Įprastas 3 2 2 3 6" xfId="278"/>
    <cellStyle name="Įprastas 3 2 2 3 7" xfId="304"/>
    <cellStyle name="Įprastas 3 2 2 3 8" xfId="148"/>
    <cellStyle name="Įprastas 3 2 2 4" xfId="41"/>
    <cellStyle name="Įprastas 3 2 2 4 2" xfId="106"/>
    <cellStyle name="Įprastas 3 2 2 4 3" xfId="164"/>
    <cellStyle name="Įprastas 3 2 2 5" xfId="57"/>
    <cellStyle name="Įprastas 3 2 2 5 2" xfId="122"/>
    <cellStyle name="Įprastas 3 2 2 5 3" xfId="190"/>
    <cellStyle name="Įprastas 3 2 2 6" xfId="74"/>
    <cellStyle name="Įprastas 3 2 2 6 2" xfId="216"/>
    <cellStyle name="Įprastas 3 2 2 7" xfId="242"/>
    <cellStyle name="Įprastas 3 2 2 8" xfId="268"/>
    <cellStyle name="Įprastas 3 2 2 9" xfId="294"/>
    <cellStyle name="Įprastas 3 2 3" xfId="11"/>
    <cellStyle name="Įprastas 3 2 3 10" xfId="140"/>
    <cellStyle name="Įprastas 3 2 3 2" xfId="19"/>
    <cellStyle name="Įprastas 3 2 3 2 2" xfId="35"/>
    <cellStyle name="Įprastas 3 2 3 2 2 2" xfId="100"/>
    <cellStyle name="Įprastas 3 2 3 2 2 3" xfId="184"/>
    <cellStyle name="Įprastas 3 2 3 2 3" xfId="51"/>
    <cellStyle name="Įprastas 3 2 3 2 3 2" xfId="116"/>
    <cellStyle name="Įprastas 3 2 3 2 3 3" xfId="210"/>
    <cellStyle name="Įprastas 3 2 3 2 4" xfId="67"/>
    <cellStyle name="Įprastas 3 2 3 2 4 2" xfId="132"/>
    <cellStyle name="Įprastas 3 2 3 2 4 3" xfId="236"/>
    <cellStyle name="Įprastas 3 2 3 2 5" xfId="84"/>
    <cellStyle name="Įprastas 3 2 3 2 5 2" xfId="262"/>
    <cellStyle name="Įprastas 3 2 3 2 6" xfId="288"/>
    <cellStyle name="Įprastas 3 2 3 2 7" xfId="314"/>
    <cellStyle name="Įprastas 3 2 3 2 8" xfId="158"/>
    <cellStyle name="Įprastas 3 2 3 3" xfId="27"/>
    <cellStyle name="Įprastas 3 2 3 3 2" xfId="92"/>
    <cellStyle name="Įprastas 3 2 3 3 2 2" xfId="176"/>
    <cellStyle name="Įprastas 3 2 3 3 3" xfId="202"/>
    <cellStyle name="Įprastas 3 2 3 3 4" xfId="228"/>
    <cellStyle name="Įprastas 3 2 3 3 5" xfId="254"/>
    <cellStyle name="Įprastas 3 2 3 3 6" xfId="280"/>
    <cellStyle name="Įprastas 3 2 3 3 7" xfId="306"/>
    <cellStyle name="Įprastas 3 2 3 3 8" xfId="150"/>
    <cellStyle name="Įprastas 3 2 3 4" xfId="43"/>
    <cellStyle name="Įprastas 3 2 3 4 2" xfId="108"/>
    <cellStyle name="Įprastas 3 2 3 4 3" xfId="166"/>
    <cellStyle name="Įprastas 3 2 3 5" xfId="59"/>
    <cellStyle name="Įprastas 3 2 3 5 2" xfId="124"/>
    <cellStyle name="Įprastas 3 2 3 5 3" xfId="192"/>
    <cellStyle name="Įprastas 3 2 3 6" xfId="76"/>
    <cellStyle name="Įprastas 3 2 3 6 2" xfId="218"/>
    <cellStyle name="Įprastas 3 2 3 7" xfId="244"/>
    <cellStyle name="Įprastas 3 2 3 8" xfId="270"/>
    <cellStyle name="Įprastas 3 2 3 9" xfId="296"/>
    <cellStyle name="Įprastas 3 2 4" xfId="13"/>
    <cellStyle name="Įprastas 3 2 4 10" xfId="142"/>
    <cellStyle name="Įprastas 3 2 4 2" xfId="21"/>
    <cellStyle name="Įprastas 3 2 4 2 2" xfId="37"/>
    <cellStyle name="Įprastas 3 2 4 2 2 2" xfId="102"/>
    <cellStyle name="Įprastas 3 2 4 2 2 3" xfId="186"/>
    <cellStyle name="Įprastas 3 2 4 2 3" xfId="53"/>
    <cellStyle name="Įprastas 3 2 4 2 3 2" xfId="118"/>
    <cellStyle name="Įprastas 3 2 4 2 3 3" xfId="212"/>
    <cellStyle name="Įprastas 3 2 4 2 4" xfId="69"/>
    <cellStyle name="Įprastas 3 2 4 2 4 2" xfId="134"/>
    <cellStyle name="Įprastas 3 2 4 2 4 3" xfId="238"/>
    <cellStyle name="Įprastas 3 2 4 2 5" xfId="86"/>
    <cellStyle name="Įprastas 3 2 4 2 5 2" xfId="264"/>
    <cellStyle name="Įprastas 3 2 4 2 6" xfId="290"/>
    <cellStyle name="Įprastas 3 2 4 2 7" xfId="316"/>
    <cellStyle name="Įprastas 3 2 4 2 8" xfId="160"/>
    <cellStyle name="Įprastas 3 2 4 3" xfId="29"/>
    <cellStyle name="Įprastas 3 2 4 3 2" xfId="94"/>
    <cellStyle name="Įprastas 3 2 4 3 2 2" xfId="178"/>
    <cellStyle name="Įprastas 3 2 4 3 3" xfId="204"/>
    <cellStyle name="Įprastas 3 2 4 3 4" xfId="230"/>
    <cellStyle name="Įprastas 3 2 4 3 5" xfId="256"/>
    <cellStyle name="Įprastas 3 2 4 3 6" xfId="282"/>
    <cellStyle name="Įprastas 3 2 4 3 7" xfId="308"/>
    <cellStyle name="Įprastas 3 2 4 3 8" xfId="152"/>
    <cellStyle name="Įprastas 3 2 4 4" xfId="45"/>
    <cellStyle name="Įprastas 3 2 4 4 2" xfId="110"/>
    <cellStyle name="Įprastas 3 2 4 4 3" xfId="168"/>
    <cellStyle name="Įprastas 3 2 4 5" xfId="61"/>
    <cellStyle name="Įprastas 3 2 4 5 2" xfId="126"/>
    <cellStyle name="Įprastas 3 2 4 5 3" xfId="194"/>
    <cellStyle name="Įprastas 3 2 4 6" xfId="78"/>
    <cellStyle name="Įprastas 3 2 4 6 2" xfId="220"/>
    <cellStyle name="Įprastas 3 2 4 7" xfId="246"/>
    <cellStyle name="Įprastas 3 2 4 8" xfId="272"/>
    <cellStyle name="Įprastas 3 2 4 9" xfId="298"/>
    <cellStyle name="Įprastas 3 2 5" xfId="15"/>
    <cellStyle name="Įprastas 3 2 5 2" xfId="31"/>
    <cellStyle name="Įprastas 3 2 5 2 2" xfId="96"/>
    <cellStyle name="Įprastas 3 2 5 2 2 2" xfId="180"/>
    <cellStyle name="Įprastas 3 2 5 2 3" xfId="206"/>
    <cellStyle name="Įprastas 3 2 5 2 4" xfId="232"/>
    <cellStyle name="Įprastas 3 2 5 2 5" xfId="258"/>
    <cellStyle name="Įprastas 3 2 5 2 6" xfId="284"/>
    <cellStyle name="Įprastas 3 2 5 2 7" xfId="310"/>
    <cellStyle name="Įprastas 3 2 5 2 8" xfId="154"/>
    <cellStyle name="Įprastas 3 2 5 3" xfId="47"/>
    <cellStyle name="Įprastas 3 2 5 3 2" xfId="112"/>
    <cellStyle name="Įprastas 3 2 5 3 3" xfId="170"/>
    <cellStyle name="Įprastas 3 2 5 4" xfId="63"/>
    <cellStyle name="Įprastas 3 2 5 4 2" xfId="128"/>
    <cellStyle name="Įprastas 3 2 5 4 3" xfId="196"/>
    <cellStyle name="Įprastas 3 2 5 5" xfId="80"/>
    <cellStyle name="Įprastas 3 2 5 5 2" xfId="222"/>
    <cellStyle name="Įprastas 3 2 5 6" xfId="248"/>
    <cellStyle name="Įprastas 3 2 5 7" xfId="274"/>
    <cellStyle name="Įprastas 3 2 5 8" xfId="300"/>
    <cellStyle name="Įprastas 3 2 5 9" xfId="144"/>
    <cellStyle name="Įprastas 3 2 6" xfId="23"/>
    <cellStyle name="Įprastas 3 2 6 2" xfId="88"/>
    <cellStyle name="Įprastas 3 2 6 2 2" xfId="172"/>
    <cellStyle name="Įprastas 3 2 6 3" xfId="198"/>
    <cellStyle name="Įprastas 3 2 6 4" xfId="224"/>
    <cellStyle name="Įprastas 3 2 6 5" xfId="250"/>
    <cellStyle name="Įprastas 3 2 6 6" xfId="276"/>
    <cellStyle name="Įprastas 3 2 6 7" xfId="302"/>
    <cellStyle name="Įprastas 3 2 6 8" xfId="146"/>
    <cellStyle name="Įprastas 3 2 7" xfId="39"/>
    <cellStyle name="Įprastas 3 2 7 2" xfId="104"/>
    <cellStyle name="Įprastas 3 2 7 3" xfId="162"/>
    <cellStyle name="Įprastas 3 2 8" xfId="55"/>
    <cellStyle name="Įprastas 3 2 8 2" xfId="120"/>
    <cellStyle name="Įprastas 3 2 8 3" xfId="188"/>
    <cellStyle name="Įprastas 3 2 9" xfId="72"/>
    <cellStyle name="Įprastas 3 2 9 2" xfId="214"/>
    <cellStyle name="Įprastas 3 3" xfId="8"/>
    <cellStyle name="Įprastas 3 3 10" xfId="137"/>
    <cellStyle name="Įprastas 3 3 2" xfId="16"/>
    <cellStyle name="Įprastas 3 3 2 2" xfId="32"/>
    <cellStyle name="Įprastas 3 3 2 2 2" xfId="97"/>
    <cellStyle name="Įprastas 3 3 2 2 3" xfId="181"/>
    <cellStyle name="Įprastas 3 3 2 3" xfId="48"/>
    <cellStyle name="Įprastas 3 3 2 3 2" xfId="113"/>
    <cellStyle name="Įprastas 3 3 2 3 3" xfId="207"/>
    <cellStyle name="Įprastas 3 3 2 4" xfId="64"/>
    <cellStyle name="Įprastas 3 3 2 4 2" xfId="129"/>
    <cellStyle name="Įprastas 3 3 2 4 3" xfId="233"/>
    <cellStyle name="Įprastas 3 3 2 5" xfId="81"/>
    <cellStyle name="Įprastas 3 3 2 5 2" xfId="259"/>
    <cellStyle name="Įprastas 3 3 2 6" xfId="285"/>
    <cellStyle name="Įprastas 3 3 2 7" xfId="311"/>
    <cellStyle name="Įprastas 3 3 2 8" xfId="155"/>
    <cellStyle name="Įprastas 3 3 3" xfId="24"/>
    <cellStyle name="Įprastas 3 3 3 2" xfId="89"/>
    <cellStyle name="Įprastas 3 3 3 2 2" xfId="173"/>
    <cellStyle name="Įprastas 3 3 3 3" xfId="199"/>
    <cellStyle name="Įprastas 3 3 3 4" xfId="225"/>
    <cellStyle name="Įprastas 3 3 3 5" xfId="251"/>
    <cellStyle name="Įprastas 3 3 3 6" xfId="277"/>
    <cellStyle name="Įprastas 3 3 3 7" xfId="303"/>
    <cellStyle name="Įprastas 3 3 3 8" xfId="147"/>
    <cellStyle name="Įprastas 3 3 4" xfId="40"/>
    <cellStyle name="Įprastas 3 3 4 2" xfId="105"/>
    <cellStyle name="Įprastas 3 3 4 3" xfId="163"/>
    <cellStyle name="Įprastas 3 3 5" xfId="56"/>
    <cellStyle name="Įprastas 3 3 5 2" xfId="121"/>
    <cellStyle name="Įprastas 3 3 5 3" xfId="189"/>
    <cellStyle name="Įprastas 3 3 6" xfId="73"/>
    <cellStyle name="Įprastas 3 3 6 2" xfId="215"/>
    <cellStyle name="Įprastas 3 3 7" xfId="241"/>
    <cellStyle name="Įprastas 3 3 8" xfId="267"/>
    <cellStyle name="Įprastas 3 3 9" xfId="293"/>
    <cellStyle name="Įprastas 3 4" xfId="10"/>
    <cellStyle name="Įprastas 3 4 10" xfId="139"/>
    <cellStyle name="Įprastas 3 4 2" xfId="18"/>
    <cellStyle name="Įprastas 3 4 2 2" xfId="34"/>
    <cellStyle name="Įprastas 3 4 2 2 2" xfId="99"/>
    <cellStyle name="Įprastas 3 4 2 2 3" xfId="183"/>
    <cellStyle name="Įprastas 3 4 2 3" xfId="50"/>
    <cellStyle name="Įprastas 3 4 2 3 2" xfId="115"/>
    <cellStyle name="Įprastas 3 4 2 3 3" xfId="209"/>
    <cellStyle name="Įprastas 3 4 2 4" xfId="66"/>
    <cellStyle name="Įprastas 3 4 2 4 2" xfId="131"/>
    <cellStyle name="Įprastas 3 4 2 4 3" xfId="235"/>
    <cellStyle name="Įprastas 3 4 2 5" xfId="83"/>
    <cellStyle name="Įprastas 3 4 2 5 2" xfId="261"/>
    <cellStyle name="Įprastas 3 4 2 6" xfId="287"/>
    <cellStyle name="Įprastas 3 4 2 7" xfId="313"/>
    <cellStyle name="Įprastas 3 4 2 8" xfId="157"/>
    <cellStyle name="Įprastas 3 4 3" xfId="26"/>
    <cellStyle name="Įprastas 3 4 3 2" xfId="91"/>
    <cellStyle name="Įprastas 3 4 3 2 2" xfId="175"/>
    <cellStyle name="Įprastas 3 4 3 3" xfId="201"/>
    <cellStyle name="Įprastas 3 4 3 4" xfId="227"/>
    <cellStyle name="Įprastas 3 4 3 5" xfId="253"/>
    <cellStyle name="Įprastas 3 4 3 6" xfId="279"/>
    <cellStyle name="Įprastas 3 4 3 7" xfId="305"/>
    <cellStyle name="Įprastas 3 4 3 8" xfId="149"/>
    <cellStyle name="Įprastas 3 4 4" xfId="42"/>
    <cellStyle name="Įprastas 3 4 4 2" xfId="107"/>
    <cellStyle name="Įprastas 3 4 4 3" xfId="165"/>
    <cellStyle name="Įprastas 3 4 5" xfId="58"/>
    <cellStyle name="Įprastas 3 4 5 2" xfId="123"/>
    <cellStyle name="Įprastas 3 4 5 3" xfId="191"/>
    <cellStyle name="Įprastas 3 4 6" xfId="75"/>
    <cellStyle name="Įprastas 3 4 6 2" xfId="217"/>
    <cellStyle name="Įprastas 3 4 7" xfId="243"/>
    <cellStyle name="Įprastas 3 4 8" xfId="269"/>
    <cellStyle name="Įprastas 3 4 9" xfId="295"/>
    <cellStyle name="Įprastas 3 5" xfId="12"/>
    <cellStyle name="Įprastas 3 5 10" xfId="141"/>
    <cellStyle name="Įprastas 3 5 2" xfId="20"/>
    <cellStyle name="Įprastas 3 5 2 2" xfId="36"/>
    <cellStyle name="Įprastas 3 5 2 2 2" xfId="101"/>
    <cellStyle name="Įprastas 3 5 2 2 3" xfId="185"/>
    <cellStyle name="Įprastas 3 5 2 3" xfId="52"/>
    <cellStyle name="Įprastas 3 5 2 3 2" xfId="117"/>
    <cellStyle name="Įprastas 3 5 2 3 3" xfId="211"/>
    <cellStyle name="Įprastas 3 5 2 4" xfId="68"/>
    <cellStyle name="Įprastas 3 5 2 4 2" xfId="133"/>
    <cellStyle name="Įprastas 3 5 2 4 3" xfId="237"/>
    <cellStyle name="Įprastas 3 5 2 5" xfId="85"/>
    <cellStyle name="Įprastas 3 5 2 5 2" xfId="263"/>
    <cellStyle name="Įprastas 3 5 2 6" xfId="289"/>
    <cellStyle name="Įprastas 3 5 2 7" xfId="315"/>
    <cellStyle name="Įprastas 3 5 2 8" xfId="159"/>
    <cellStyle name="Įprastas 3 5 3" xfId="28"/>
    <cellStyle name="Įprastas 3 5 3 2" xfId="93"/>
    <cellStyle name="Įprastas 3 5 3 2 2" xfId="177"/>
    <cellStyle name="Įprastas 3 5 3 3" xfId="203"/>
    <cellStyle name="Įprastas 3 5 3 4" xfId="229"/>
    <cellStyle name="Įprastas 3 5 3 5" xfId="255"/>
    <cellStyle name="Įprastas 3 5 3 6" xfId="281"/>
    <cellStyle name="Įprastas 3 5 3 7" xfId="307"/>
    <cellStyle name="Įprastas 3 5 3 8" xfId="151"/>
    <cellStyle name="Įprastas 3 5 4" xfId="44"/>
    <cellStyle name="Įprastas 3 5 4 2" xfId="109"/>
    <cellStyle name="Įprastas 3 5 4 3" xfId="167"/>
    <cellStyle name="Įprastas 3 5 5" xfId="60"/>
    <cellStyle name="Įprastas 3 5 5 2" xfId="125"/>
    <cellStyle name="Įprastas 3 5 5 3" xfId="193"/>
    <cellStyle name="Įprastas 3 5 6" xfId="77"/>
    <cellStyle name="Įprastas 3 5 6 2" xfId="219"/>
    <cellStyle name="Įprastas 3 5 7" xfId="245"/>
    <cellStyle name="Įprastas 3 5 8" xfId="271"/>
    <cellStyle name="Įprastas 3 5 9" xfId="297"/>
    <cellStyle name="Įprastas 3 6" xfId="14"/>
    <cellStyle name="Įprastas 3 6 2" xfId="30"/>
    <cellStyle name="Įprastas 3 6 2 2" xfId="95"/>
    <cellStyle name="Įprastas 3 6 2 2 2" xfId="179"/>
    <cellStyle name="Įprastas 3 6 2 3" xfId="205"/>
    <cellStyle name="Įprastas 3 6 2 4" xfId="231"/>
    <cellStyle name="Įprastas 3 6 2 5" xfId="257"/>
    <cellStyle name="Įprastas 3 6 2 6" xfId="283"/>
    <cellStyle name="Įprastas 3 6 2 7" xfId="309"/>
    <cellStyle name="Įprastas 3 6 2 8" xfId="153"/>
    <cellStyle name="Įprastas 3 6 3" xfId="46"/>
    <cellStyle name="Įprastas 3 6 3 2" xfId="111"/>
    <cellStyle name="Įprastas 3 6 3 3" xfId="169"/>
    <cellStyle name="Įprastas 3 6 4" xfId="62"/>
    <cellStyle name="Įprastas 3 6 4 2" xfId="127"/>
    <cellStyle name="Įprastas 3 6 4 3" xfId="195"/>
    <cellStyle name="Įprastas 3 6 5" xfId="79"/>
    <cellStyle name="Įprastas 3 6 5 2" xfId="221"/>
    <cellStyle name="Įprastas 3 6 6" xfId="247"/>
    <cellStyle name="Įprastas 3 6 7" xfId="273"/>
    <cellStyle name="Įprastas 3 6 8" xfId="299"/>
    <cellStyle name="Įprastas 3 6 9" xfId="143"/>
    <cellStyle name="Įprastas 3 7" xfId="22"/>
    <cellStyle name="Įprastas 3 7 2" xfId="87"/>
    <cellStyle name="Įprastas 3 7 2 2" xfId="171"/>
    <cellStyle name="Įprastas 3 7 3" xfId="197"/>
    <cellStyle name="Įprastas 3 7 4" xfId="223"/>
    <cellStyle name="Įprastas 3 7 5" xfId="249"/>
    <cellStyle name="Įprastas 3 7 6" xfId="275"/>
    <cellStyle name="Įprastas 3 7 7" xfId="301"/>
    <cellStyle name="Įprastas 3 7 8" xfId="145"/>
    <cellStyle name="Įprastas 3 8" xfId="38"/>
    <cellStyle name="Įprastas 3 8 2" xfId="103"/>
    <cellStyle name="Įprastas 3 8 3" xfId="161"/>
    <cellStyle name="Įprastas 3 9" xfId="54"/>
    <cellStyle name="Įprastas 3 9 2" xfId="119"/>
    <cellStyle name="Įprastas 3 9 3" xfId="187"/>
    <cellStyle name="Kablelis 2" xfId="2"/>
    <cellStyle name="Kablelis 2 2" xfId="70"/>
  </cellStyles>
  <dxfs count="0"/>
  <tableStyles count="0" defaultTableStyle="TableStyleMedium2" defaultPivotStyle="PivotStyleMedium9"/>
  <colors>
    <mruColors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5"/>
  <sheetViews>
    <sheetView tabSelected="1" zoomScale="70" zoomScaleNormal="70" workbookViewId="0">
      <selection activeCell="CQ10" sqref="CQ10"/>
    </sheetView>
  </sheetViews>
  <sheetFormatPr defaultColWidth="9.140625" defaultRowHeight="15" x14ac:dyDescent="0.25"/>
  <cols>
    <col min="1" max="1" width="6.28515625" style="2" customWidth="1"/>
    <col min="2" max="2" width="42.7109375" style="2" customWidth="1"/>
    <col min="3" max="3" width="9.140625" style="6"/>
    <col min="4" max="4" width="10.7109375" style="5" customWidth="1"/>
    <col min="5" max="11" width="26.7109375" style="6" customWidth="1"/>
    <col min="12" max="12" width="26.7109375" style="5" customWidth="1"/>
    <col min="13" max="28" width="26.7109375" style="6" customWidth="1"/>
    <col min="29" max="29" width="26.7109375" style="7" customWidth="1"/>
    <col min="30" max="30" width="26.7109375" style="6" customWidth="1"/>
    <col min="31" max="31" width="26.7109375" style="4" customWidth="1"/>
    <col min="32" max="33" width="26.7109375" style="6" customWidth="1"/>
    <col min="34" max="34" width="26.7109375" style="7" customWidth="1"/>
    <col min="35" max="52" width="26.7109375" style="6" customWidth="1"/>
    <col min="53" max="53" width="26.7109375" style="1" customWidth="1"/>
    <col min="54" max="60" width="26.7109375" style="6" customWidth="1"/>
    <col min="61" max="61" width="26.7109375" style="1" customWidth="1"/>
    <col min="62" max="68" width="26.7109375" style="6" customWidth="1"/>
    <col min="69" max="69" width="26.7109375" style="7" customWidth="1"/>
    <col min="70" max="86" width="26.7109375" style="6" customWidth="1"/>
    <col min="87" max="87" width="16.28515625" style="8" customWidth="1"/>
    <col min="88" max="105" width="9.140625" style="11"/>
    <col min="106" max="16384" width="9.140625" style="6"/>
  </cols>
  <sheetData>
    <row r="1" spans="1:97" s="11" customFormat="1" x14ac:dyDescent="0.25">
      <c r="A1" s="12"/>
      <c r="B1" s="12"/>
      <c r="D1" s="54"/>
      <c r="L1" s="54"/>
      <c r="AE1" s="55"/>
      <c r="BA1" s="56"/>
      <c r="BI1" s="56"/>
      <c r="CI1" s="10"/>
    </row>
    <row r="2" spans="1:97" s="11" customFormat="1" x14ac:dyDescent="0.25">
      <c r="A2" s="82"/>
      <c r="B2" s="81"/>
      <c r="C2" s="81"/>
      <c r="D2" s="83"/>
      <c r="E2" s="81"/>
      <c r="F2" s="81"/>
      <c r="G2" s="81"/>
      <c r="L2" s="54"/>
      <c r="AE2" s="55"/>
      <c r="BA2" s="56"/>
      <c r="BI2" s="56"/>
      <c r="CI2" s="10"/>
    </row>
    <row r="3" spans="1:97" s="11" customFormat="1" x14ac:dyDescent="0.25">
      <c r="A3" s="82"/>
      <c r="B3" s="81"/>
      <c r="C3" s="81"/>
      <c r="D3" s="83"/>
      <c r="E3" s="81"/>
      <c r="F3" s="81"/>
      <c r="G3" s="81"/>
      <c r="L3" s="54"/>
      <c r="AE3" s="55"/>
      <c r="BA3" s="56"/>
      <c r="BI3" s="56"/>
      <c r="CI3" s="10"/>
    </row>
    <row r="4" spans="1:97" s="11" customFormat="1" x14ac:dyDescent="0.25">
      <c r="A4" s="82"/>
      <c r="B4" s="81"/>
      <c r="C4" s="81"/>
      <c r="D4" s="83"/>
      <c r="E4" s="81"/>
      <c r="F4" s="81"/>
      <c r="G4" s="81"/>
      <c r="L4" s="54"/>
      <c r="AE4" s="55"/>
      <c r="BA4" s="56"/>
      <c r="BI4" s="56"/>
      <c r="CI4" s="10"/>
    </row>
    <row r="5" spans="1:97" s="11" customFormat="1" ht="15" customHeight="1" x14ac:dyDescent="0.25">
      <c r="A5" s="86" t="s">
        <v>510</v>
      </c>
      <c r="B5" s="86"/>
      <c r="C5" s="86"/>
      <c r="D5" s="86"/>
      <c r="E5" s="86"/>
      <c r="F5" s="86"/>
      <c r="G5" s="86"/>
      <c r="H5" s="86"/>
      <c r="I5" s="86"/>
      <c r="J5" s="86"/>
      <c r="L5" s="54"/>
      <c r="AE5" s="55"/>
      <c r="BA5" s="56"/>
      <c r="BI5" s="56"/>
      <c r="CI5" s="10"/>
    </row>
    <row r="6" spans="1:97" s="11" customFormat="1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L6" s="54"/>
      <c r="AE6" s="55"/>
      <c r="BA6" s="56"/>
      <c r="BI6" s="56"/>
      <c r="CI6" s="10"/>
    </row>
    <row r="7" spans="1:97" s="11" customFormat="1" x14ac:dyDescent="0.25">
      <c r="A7" s="12"/>
      <c r="B7" s="12"/>
      <c r="D7" s="54"/>
      <c r="L7" s="54"/>
      <c r="AE7" s="55"/>
      <c r="BA7" s="56"/>
      <c r="BI7" s="56"/>
      <c r="CI7" s="10"/>
    </row>
    <row r="8" spans="1:97" s="11" customFormat="1" x14ac:dyDescent="0.25">
      <c r="A8" s="12"/>
      <c r="B8" s="12"/>
      <c r="D8" s="54"/>
      <c r="L8" s="54"/>
      <c r="AE8" s="55"/>
      <c r="BA8" s="56"/>
      <c r="BI8" s="56"/>
      <c r="CI8" s="10"/>
    </row>
    <row r="9" spans="1:97" ht="19.5" customHeight="1" x14ac:dyDescent="0.25">
      <c r="A9" s="87" t="s">
        <v>459</v>
      </c>
      <c r="B9" s="93" t="s">
        <v>0</v>
      </c>
      <c r="C9" s="96" t="s">
        <v>1</v>
      </c>
      <c r="D9" s="97" t="s">
        <v>2</v>
      </c>
      <c r="E9" s="76" t="s">
        <v>78</v>
      </c>
      <c r="F9" s="76" t="s">
        <v>84</v>
      </c>
      <c r="G9" s="76" t="s">
        <v>89</v>
      </c>
      <c r="H9" s="76" t="s">
        <v>93</v>
      </c>
      <c r="I9" s="69" t="s">
        <v>99</v>
      </c>
      <c r="J9" s="69" t="s">
        <v>104</v>
      </c>
      <c r="K9" s="69" t="s">
        <v>109</v>
      </c>
      <c r="L9" s="77" t="s">
        <v>112</v>
      </c>
      <c r="M9" s="69" t="s">
        <v>117</v>
      </c>
      <c r="N9" s="69" t="s">
        <v>121</v>
      </c>
      <c r="O9" s="69" t="s">
        <v>125</v>
      </c>
      <c r="P9" s="69" t="s">
        <v>130</v>
      </c>
      <c r="Q9" s="69" t="s">
        <v>135</v>
      </c>
      <c r="R9" s="69" t="s">
        <v>139</v>
      </c>
      <c r="S9" s="69" t="s">
        <v>144</v>
      </c>
      <c r="T9" s="69" t="s">
        <v>149</v>
      </c>
      <c r="U9" s="69" t="s">
        <v>154</v>
      </c>
      <c r="V9" s="69" t="s">
        <v>159</v>
      </c>
      <c r="W9" s="69" t="s">
        <v>164</v>
      </c>
      <c r="X9" s="69" t="s">
        <v>168</v>
      </c>
      <c r="Y9" s="69" t="s">
        <v>173</v>
      </c>
      <c r="Z9" s="69" t="s">
        <v>178</v>
      </c>
      <c r="AA9" s="69" t="s">
        <v>182</v>
      </c>
      <c r="AB9" s="69" t="s">
        <v>186</v>
      </c>
      <c r="AC9" s="69" t="s">
        <v>191</v>
      </c>
      <c r="AD9" s="69" t="s">
        <v>196</v>
      </c>
      <c r="AE9" s="69" t="s">
        <v>201</v>
      </c>
      <c r="AF9" s="69" t="s">
        <v>206</v>
      </c>
      <c r="AG9" s="69" t="s">
        <v>211</v>
      </c>
      <c r="AH9" s="69" t="s">
        <v>216</v>
      </c>
      <c r="AI9" s="69" t="s">
        <v>221</v>
      </c>
      <c r="AJ9" s="69" t="s">
        <v>225</v>
      </c>
      <c r="AK9" s="69" t="s">
        <v>230</v>
      </c>
      <c r="AL9" s="69" t="s">
        <v>235</v>
      </c>
      <c r="AM9" s="69" t="s">
        <v>238</v>
      </c>
      <c r="AN9" s="69" t="s">
        <v>243</v>
      </c>
      <c r="AO9" s="69" t="s">
        <v>248</v>
      </c>
      <c r="AP9" s="69" t="s">
        <v>253</v>
      </c>
      <c r="AQ9" s="69" t="s">
        <v>258</v>
      </c>
      <c r="AR9" s="69" t="s">
        <v>263</v>
      </c>
      <c r="AS9" s="69" t="s">
        <v>268</v>
      </c>
      <c r="AT9" s="69" t="s">
        <v>273</v>
      </c>
      <c r="AU9" s="69" t="s">
        <v>278</v>
      </c>
      <c r="AV9" s="69" t="s">
        <v>283</v>
      </c>
      <c r="AW9" s="69" t="s">
        <v>288</v>
      </c>
      <c r="AX9" s="69" t="s">
        <v>292</v>
      </c>
      <c r="AY9" s="69" t="s">
        <v>297</v>
      </c>
      <c r="AZ9" s="69" t="s">
        <v>302</v>
      </c>
      <c r="BA9" s="69" t="s">
        <v>307</v>
      </c>
      <c r="BB9" s="69" t="s">
        <v>311</v>
      </c>
      <c r="BC9" s="69" t="s">
        <v>316</v>
      </c>
      <c r="BD9" s="69" t="s">
        <v>320</v>
      </c>
      <c r="BE9" s="69" t="s">
        <v>325</v>
      </c>
      <c r="BF9" s="69" t="s">
        <v>330</v>
      </c>
      <c r="BG9" s="69" t="s">
        <v>335</v>
      </c>
      <c r="BH9" s="69" t="s">
        <v>340</v>
      </c>
      <c r="BI9" s="69" t="s">
        <v>345</v>
      </c>
      <c r="BJ9" s="69" t="s">
        <v>349</v>
      </c>
      <c r="BK9" s="69" t="s">
        <v>354</v>
      </c>
      <c r="BL9" s="69" t="s">
        <v>359</v>
      </c>
      <c r="BM9" s="69" t="s">
        <v>364</v>
      </c>
      <c r="BN9" s="69" t="s">
        <v>369</v>
      </c>
      <c r="BO9" s="69" t="s">
        <v>374</v>
      </c>
      <c r="BP9" s="69" t="s">
        <v>378</v>
      </c>
      <c r="BQ9" s="69" t="s">
        <v>383</v>
      </c>
      <c r="BR9" s="69" t="s">
        <v>388</v>
      </c>
      <c r="BS9" s="69" t="s">
        <v>392</v>
      </c>
      <c r="BT9" s="69" t="s">
        <v>397</v>
      </c>
      <c r="BU9" s="69" t="s">
        <v>402</v>
      </c>
      <c r="BV9" s="69" t="s">
        <v>406</v>
      </c>
      <c r="BW9" s="69" t="s">
        <v>411</v>
      </c>
      <c r="BX9" s="69" t="s">
        <v>416</v>
      </c>
      <c r="BY9" s="74" t="s">
        <v>464</v>
      </c>
      <c r="BZ9" s="69" t="s">
        <v>422</v>
      </c>
      <c r="CA9" s="69" t="s">
        <v>426</v>
      </c>
      <c r="CB9" s="69" t="s">
        <v>431</v>
      </c>
      <c r="CC9" s="69" t="s">
        <v>436</v>
      </c>
      <c r="CD9" s="69" t="s">
        <v>441</v>
      </c>
      <c r="CE9" s="69" t="s">
        <v>446</v>
      </c>
      <c r="CF9" s="69" t="s">
        <v>450</v>
      </c>
      <c r="CG9" s="69" t="s">
        <v>454</v>
      </c>
      <c r="CH9" s="60" t="s">
        <v>465</v>
      </c>
      <c r="CI9" s="10"/>
      <c r="CK9" s="84" t="s">
        <v>514</v>
      </c>
      <c r="CL9" s="84"/>
      <c r="CM9" s="84"/>
      <c r="CN9" s="84"/>
      <c r="CO9" s="84"/>
      <c r="CP9" s="84" t="s">
        <v>524</v>
      </c>
      <c r="CQ9" s="84"/>
      <c r="CR9" s="84"/>
      <c r="CS9" s="84"/>
    </row>
    <row r="10" spans="1:97" ht="30" customHeight="1" x14ac:dyDescent="0.25">
      <c r="A10" s="88"/>
      <c r="B10" s="94"/>
      <c r="C10" s="96"/>
      <c r="D10" s="97"/>
      <c r="E10" s="71" t="s">
        <v>79</v>
      </c>
      <c r="F10" s="71" t="s">
        <v>85</v>
      </c>
      <c r="G10" s="71" t="s">
        <v>90</v>
      </c>
      <c r="H10" s="71" t="s">
        <v>94</v>
      </c>
      <c r="I10" s="71" t="s">
        <v>100</v>
      </c>
      <c r="J10" s="71" t="s">
        <v>105</v>
      </c>
      <c r="K10" s="71" t="s">
        <v>466</v>
      </c>
      <c r="L10" s="75" t="s">
        <v>113</v>
      </c>
      <c r="M10" s="71" t="s">
        <v>118</v>
      </c>
      <c r="N10" s="71" t="s">
        <v>122</v>
      </c>
      <c r="O10" s="71" t="s">
        <v>126</v>
      </c>
      <c r="P10" s="71" t="s">
        <v>131</v>
      </c>
      <c r="Q10" s="71" t="s">
        <v>136</v>
      </c>
      <c r="R10" s="71" t="s">
        <v>140</v>
      </c>
      <c r="S10" s="71" t="s">
        <v>145</v>
      </c>
      <c r="T10" s="71" t="s">
        <v>150</v>
      </c>
      <c r="U10" s="71" t="s">
        <v>155</v>
      </c>
      <c r="V10" s="71" t="s">
        <v>160</v>
      </c>
      <c r="W10" s="71" t="s">
        <v>460</v>
      </c>
      <c r="X10" s="71" t="s">
        <v>169</v>
      </c>
      <c r="Y10" s="71" t="s">
        <v>174</v>
      </c>
      <c r="Z10" s="71" t="s">
        <v>179</v>
      </c>
      <c r="AA10" s="71" t="s">
        <v>183</v>
      </c>
      <c r="AB10" s="71" t="s">
        <v>187</v>
      </c>
      <c r="AC10" s="71" t="s">
        <v>192</v>
      </c>
      <c r="AD10" s="71" t="s">
        <v>197</v>
      </c>
      <c r="AE10" s="71" t="s">
        <v>202</v>
      </c>
      <c r="AF10" s="71" t="s">
        <v>207</v>
      </c>
      <c r="AG10" s="71" t="s">
        <v>212</v>
      </c>
      <c r="AH10" s="71" t="s">
        <v>217</v>
      </c>
      <c r="AI10" s="71" t="s">
        <v>222</v>
      </c>
      <c r="AJ10" s="71" t="s">
        <v>226</v>
      </c>
      <c r="AK10" s="71" t="s">
        <v>231</v>
      </c>
      <c r="AL10" s="71" t="s">
        <v>467</v>
      </c>
      <c r="AM10" s="71" t="s">
        <v>239</v>
      </c>
      <c r="AN10" s="71" t="s">
        <v>244</v>
      </c>
      <c r="AO10" s="71" t="s">
        <v>249</v>
      </c>
      <c r="AP10" s="71" t="s">
        <v>254</v>
      </c>
      <c r="AQ10" s="71" t="s">
        <v>259</v>
      </c>
      <c r="AR10" s="71" t="s">
        <v>264</v>
      </c>
      <c r="AS10" s="71" t="s">
        <v>269</v>
      </c>
      <c r="AT10" s="71" t="s">
        <v>274</v>
      </c>
      <c r="AU10" s="71" t="s">
        <v>279</v>
      </c>
      <c r="AV10" s="71" t="s">
        <v>284</v>
      </c>
      <c r="AW10" s="71" t="s">
        <v>289</v>
      </c>
      <c r="AX10" s="71" t="s">
        <v>293</v>
      </c>
      <c r="AY10" s="71" t="s">
        <v>298</v>
      </c>
      <c r="AZ10" s="71" t="s">
        <v>303</v>
      </c>
      <c r="BA10" s="71" t="s">
        <v>308</v>
      </c>
      <c r="BB10" s="71" t="s">
        <v>312</v>
      </c>
      <c r="BC10" s="71" t="s">
        <v>317</v>
      </c>
      <c r="BD10" s="71" t="s">
        <v>321</v>
      </c>
      <c r="BE10" s="71" t="s">
        <v>326</v>
      </c>
      <c r="BF10" s="71" t="s">
        <v>331</v>
      </c>
      <c r="BG10" s="71" t="s">
        <v>336</v>
      </c>
      <c r="BH10" s="71" t="s">
        <v>341</v>
      </c>
      <c r="BI10" s="71" t="s">
        <v>346</v>
      </c>
      <c r="BJ10" s="71" t="s">
        <v>350</v>
      </c>
      <c r="BK10" s="71" t="s">
        <v>355</v>
      </c>
      <c r="BL10" s="71" t="s">
        <v>360</v>
      </c>
      <c r="BM10" s="71" t="s">
        <v>365</v>
      </c>
      <c r="BN10" s="71" t="s">
        <v>370</v>
      </c>
      <c r="BO10" s="71" t="s">
        <v>375</v>
      </c>
      <c r="BP10" s="71" t="s">
        <v>379</v>
      </c>
      <c r="BQ10" s="71" t="s">
        <v>384</v>
      </c>
      <c r="BR10" s="71" t="s">
        <v>389</v>
      </c>
      <c r="BS10" s="71" t="s">
        <v>393</v>
      </c>
      <c r="BT10" s="71" t="s">
        <v>398</v>
      </c>
      <c r="BU10" s="71" t="s">
        <v>403</v>
      </c>
      <c r="BV10" s="71" t="s">
        <v>407</v>
      </c>
      <c r="BW10" s="71" t="s">
        <v>412</v>
      </c>
      <c r="BX10" s="71" t="s">
        <v>417</v>
      </c>
      <c r="BY10" s="72" t="s">
        <v>468</v>
      </c>
      <c r="BZ10" s="71" t="s">
        <v>423</v>
      </c>
      <c r="CA10" s="71" t="s">
        <v>427</v>
      </c>
      <c r="CB10" s="71" t="s">
        <v>432</v>
      </c>
      <c r="CC10" s="71" t="s">
        <v>437</v>
      </c>
      <c r="CD10" s="71" t="s">
        <v>442</v>
      </c>
      <c r="CE10" s="71" t="s">
        <v>447</v>
      </c>
      <c r="CF10" s="71" t="s">
        <v>451</v>
      </c>
      <c r="CG10" s="70" t="s">
        <v>455</v>
      </c>
      <c r="CH10" s="70" t="s">
        <v>469</v>
      </c>
      <c r="CI10" s="10"/>
      <c r="CK10" s="84" t="s">
        <v>515</v>
      </c>
      <c r="CL10" s="84"/>
      <c r="CM10" s="84"/>
      <c r="CN10" s="84"/>
      <c r="CO10" s="84"/>
      <c r="CP10" s="84" t="s">
        <v>525</v>
      </c>
      <c r="CQ10" s="84"/>
      <c r="CR10" s="84"/>
      <c r="CS10" s="84"/>
    </row>
    <row r="11" spans="1:97" ht="30" customHeight="1" x14ac:dyDescent="0.25">
      <c r="A11" s="88"/>
      <c r="B11" s="94"/>
      <c r="C11" s="96"/>
      <c r="D11" s="97"/>
      <c r="E11" s="78"/>
      <c r="F11" s="78"/>
      <c r="G11" s="78"/>
      <c r="H11" s="79" t="s">
        <v>470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9" t="s">
        <v>471</v>
      </c>
      <c r="BP11" s="78"/>
      <c r="BQ11" s="78"/>
      <c r="BR11" s="78"/>
      <c r="BS11" s="78"/>
      <c r="BT11" s="78"/>
      <c r="BU11" s="78"/>
      <c r="BV11" s="78"/>
      <c r="BW11" s="78"/>
      <c r="BX11" s="78"/>
      <c r="BY11" s="80" t="s">
        <v>472</v>
      </c>
      <c r="BZ11" s="80" t="s">
        <v>473</v>
      </c>
      <c r="CA11" s="78"/>
      <c r="CB11" s="78"/>
      <c r="CC11" s="78"/>
      <c r="CD11" s="78"/>
      <c r="CE11" s="78"/>
      <c r="CF11" s="78"/>
      <c r="CG11" s="78"/>
      <c r="CH11" s="57" t="s">
        <v>474</v>
      </c>
      <c r="CI11" s="10"/>
      <c r="CK11" s="84" t="s">
        <v>516</v>
      </c>
      <c r="CL11" s="84"/>
      <c r="CM11" s="84"/>
      <c r="CN11" s="84"/>
      <c r="CO11" s="84"/>
      <c r="CP11" s="84" t="s">
        <v>526</v>
      </c>
      <c r="CQ11" s="84"/>
      <c r="CR11" s="84"/>
      <c r="CS11" s="84"/>
    </row>
    <row r="12" spans="1:97" ht="15" customHeight="1" x14ac:dyDescent="0.25">
      <c r="A12" s="88"/>
      <c r="B12" s="94"/>
      <c r="C12" s="96"/>
      <c r="D12" s="97"/>
      <c r="E12" s="73" t="s">
        <v>80</v>
      </c>
      <c r="F12" s="73" t="s">
        <v>86</v>
      </c>
      <c r="G12" s="73" t="s">
        <v>91</v>
      </c>
      <c r="H12" s="73" t="s">
        <v>95</v>
      </c>
      <c r="I12" s="58" t="s">
        <v>101</v>
      </c>
      <c r="J12" s="58" t="s">
        <v>106</v>
      </c>
      <c r="K12" s="58" t="s">
        <v>110</v>
      </c>
      <c r="L12" s="68" t="s">
        <v>114</v>
      </c>
      <c r="M12" s="58" t="s">
        <v>119</v>
      </c>
      <c r="N12" s="58" t="s">
        <v>123</v>
      </c>
      <c r="O12" s="58" t="s">
        <v>127</v>
      </c>
      <c r="P12" s="58" t="s">
        <v>132</v>
      </c>
      <c r="Q12" s="58" t="s">
        <v>137</v>
      </c>
      <c r="R12" s="58" t="s">
        <v>141</v>
      </c>
      <c r="S12" s="58" t="s">
        <v>146</v>
      </c>
      <c r="T12" s="58" t="s">
        <v>151</v>
      </c>
      <c r="U12" s="58" t="s">
        <v>156</v>
      </c>
      <c r="V12" s="58" t="s">
        <v>161</v>
      </c>
      <c r="W12" s="58" t="s">
        <v>165</v>
      </c>
      <c r="X12" s="58" t="s">
        <v>170</v>
      </c>
      <c r="Y12" s="58" t="s">
        <v>175</v>
      </c>
      <c r="Z12" s="58" t="s">
        <v>180</v>
      </c>
      <c r="AA12" s="58" t="s">
        <v>184</v>
      </c>
      <c r="AB12" s="58" t="s">
        <v>188</v>
      </c>
      <c r="AC12" s="58" t="s">
        <v>193</v>
      </c>
      <c r="AD12" s="58" t="s">
        <v>198</v>
      </c>
      <c r="AE12" s="58" t="s">
        <v>203</v>
      </c>
      <c r="AF12" s="58" t="s">
        <v>208</v>
      </c>
      <c r="AG12" s="58" t="s">
        <v>213</v>
      </c>
      <c r="AH12" s="58" t="s">
        <v>218</v>
      </c>
      <c r="AI12" s="58" t="s">
        <v>223</v>
      </c>
      <c r="AJ12" s="58" t="s">
        <v>227</v>
      </c>
      <c r="AK12" s="58" t="s">
        <v>232</v>
      </c>
      <c r="AL12" s="58" t="s">
        <v>236</v>
      </c>
      <c r="AM12" s="58" t="s">
        <v>240</v>
      </c>
      <c r="AN12" s="58" t="s">
        <v>245</v>
      </c>
      <c r="AO12" s="58" t="s">
        <v>250</v>
      </c>
      <c r="AP12" s="58" t="s">
        <v>255</v>
      </c>
      <c r="AQ12" s="58" t="s">
        <v>260</v>
      </c>
      <c r="AR12" s="58" t="s">
        <v>265</v>
      </c>
      <c r="AS12" s="58" t="s">
        <v>270</v>
      </c>
      <c r="AT12" s="58" t="s">
        <v>275</v>
      </c>
      <c r="AU12" s="58" t="s">
        <v>280</v>
      </c>
      <c r="AV12" s="58" t="s">
        <v>285</v>
      </c>
      <c r="AW12" s="58" t="s">
        <v>290</v>
      </c>
      <c r="AX12" s="58" t="s">
        <v>294</v>
      </c>
      <c r="AY12" s="58" t="s">
        <v>299</v>
      </c>
      <c r="AZ12" s="58" t="s">
        <v>304</v>
      </c>
      <c r="BA12" s="58" t="s">
        <v>309</v>
      </c>
      <c r="BB12" s="58" t="s">
        <v>313</v>
      </c>
      <c r="BC12" s="58" t="s">
        <v>318</v>
      </c>
      <c r="BD12" s="58" t="s">
        <v>322</v>
      </c>
      <c r="BE12" s="58" t="s">
        <v>327</v>
      </c>
      <c r="BF12" s="58" t="s">
        <v>332</v>
      </c>
      <c r="BG12" s="58" t="s">
        <v>337</v>
      </c>
      <c r="BH12" s="58" t="s">
        <v>342</v>
      </c>
      <c r="BI12" s="58" t="s">
        <v>347</v>
      </c>
      <c r="BJ12" s="58" t="s">
        <v>351</v>
      </c>
      <c r="BK12" s="58" t="s">
        <v>356</v>
      </c>
      <c r="BL12" s="58" t="s">
        <v>361</v>
      </c>
      <c r="BM12" s="58" t="s">
        <v>366</v>
      </c>
      <c r="BN12" s="58" t="s">
        <v>371</v>
      </c>
      <c r="BO12" s="69" t="s">
        <v>475</v>
      </c>
      <c r="BP12" s="58" t="s">
        <v>380</v>
      </c>
      <c r="BQ12" s="58" t="s">
        <v>385</v>
      </c>
      <c r="BR12" s="58" t="s">
        <v>390</v>
      </c>
      <c r="BS12" s="58" t="s">
        <v>394</v>
      </c>
      <c r="BT12" s="58" t="s">
        <v>399</v>
      </c>
      <c r="BU12" s="58" t="s">
        <v>404</v>
      </c>
      <c r="BV12" s="58" t="s">
        <v>408</v>
      </c>
      <c r="BW12" s="58" t="s">
        <v>413</v>
      </c>
      <c r="BX12" s="58" t="s">
        <v>418</v>
      </c>
      <c r="BY12" s="59" t="s">
        <v>476</v>
      </c>
      <c r="BZ12" s="58" t="s">
        <v>477</v>
      </c>
      <c r="CA12" s="58" t="s">
        <v>428</v>
      </c>
      <c r="CB12" s="58" t="s">
        <v>433</v>
      </c>
      <c r="CC12" s="58" t="s">
        <v>438</v>
      </c>
      <c r="CD12" s="58" t="s">
        <v>443</v>
      </c>
      <c r="CE12" s="58" t="s">
        <v>448</v>
      </c>
      <c r="CF12" s="58" t="s">
        <v>452</v>
      </c>
      <c r="CG12" s="60" t="s">
        <v>456</v>
      </c>
      <c r="CH12" s="60" t="s">
        <v>478</v>
      </c>
      <c r="CI12" s="10"/>
      <c r="CK12" s="84"/>
      <c r="CL12" s="84"/>
      <c r="CM12" s="84"/>
      <c r="CN12" s="84"/>
      <c r="CO12" s="84"/>
      <c r="CP12" s="84" t="s">
        <v>527</v>
      </c>
      <c r="CQ12" s="84"/>
      <c r="CR12" s="84"/>
      <c r="CS12" s="84"/>
    </row>
    <row r="13" spans="1:97" ht="15" customHeight="1" x14ac:dyDescent="0.25">
      <c r="A13" s="88"/>
      <c r="B13" s="94"/>
      <c r="C13" s="96"/>
      <c r="D13" s="97"/>
      <c r="E13" s="73" t="s">
        <v>81</v>
      </c>
      <c r="F13" s="73" t="s">
        <v>507</v>
      </c>
      <c r="G13" s="73" t="s">
        <v>92</v>
      </c>
      <c r="H13" s="73" t="s">
        <v>96</v>
      </c>
      <c r="I13" s="58" t="s">
        <v>102</v>
      </c>
      <c r="J13" s="58" t="s">
        <v>107</v>
      </c>
      <c r="K13" s="58" t="s">
        <v>111</v>
      </c>
      <c r="L13" s="68" t="s">
        <v>115</v>
      </c>
      <c r="M13" s="58" t="s">
        <v>479</v>
      </c>
      <c r="N13" s="58" t="s">
        <v>124</v>
      </c>
      <c r="O13" s="58" t="s">
        <v>128</v>
      </c>
      <c r="P13" s="58" t="s">
        <v>133</v>
      </c>
      <c r="Q13" s="58" t="s">
        <v>77</v>
      </c>
      <c r="R13" s="58" t="s">
        <v>142</v>
      </c>
      <c r="S13" s="58" t="s">
        <v>147</v>
      </c>
      <c r="T13" s="58" t="s">
        <v>152</v>
      </c>
      <c r="U13" s="58" t="s">
        <v>157</v>
      </c>
      <c r="V13" s="58" t="s">
        <v>162</v>
      </c>
      <c r="W13" s="58" t="s">
        <v>166</v>
      </c>
      <c r="X13" s="58" t="s">
        <v>171</v>
      </c>
      <c r="Y13" s="58" t="s">
        <v>176</v>
      </c>
      <c r="Z13" s="58" t="s">
        <v>181</v>
      </c>
      <c r="AA13" s="58" t="s">
        <v>185</v>
      </c>
      <c r="AB13" s="58" t="s">
        <v>189</v>
      </c>
      <c r="AC13" s="58" t="s">
        <v>194</v>
      </c>
      <c r="AD13" s="58" t="s">
        <v>199</v>
      </c>
      <c r="AE13" s="58" t="s">
        <v>204</v>
      </c>
      <c r="AF13" s="58" t="s">
        <v>209</v>
      </c>
      <c r="AG13" s="58" t="s">
        <v>214</v>
      </c>
      <c r="AH13" s="58" t="s">
        <v>219</v>
      </c>
      <c r="AI13" s="58" t="s">
        <v>224</v>
      </c>
      <c r="AJ13" s="58" t="s">
        <v>228</v>
      </c>
      <c r="AK13" s="58" t="s">
        <v>233</v>
      </c>
      <c r="AL13" s="58" t="s">
        <v>237</v>
      </c>
      <c r="AM13" s="58" t="s">
        <v>241</v>
      </c>
      <c r="AN13" s="58" t="s">
        <v>246</v>
      </c>
      <c r="AO13" s="58" t="s">
        <v>251</v>
      </c>
      <c r="AP13" s="58" t="s">
        <v>256</v>
      </c>
      <c r="AQ13" s="58" t="s">
        <v>261</v>
      </c>
      <c r="AR13" s="58" t="s">
        <v>266</v>
      </c>
      <c r="AS13" s="58" t="s">
        <v>271</v>
      </c>
      <c r="AT13" s="58" t="s">
        <v>276</v>
      </c>
      <c r="AU13" s="58" t="s">
        <v>281</v>
      </c>
      <c r="AV13" s="58" t="s">
        <v>286</v>
      </c>
      <c r="AW13" s="58" t="s">
        <v>291</v>
      </c>
      <c r="AX13" s="58" t="s">
        <v>295</v>
      </c>
      <c r="AY13" s="58" t="s">
        <v>300</v>
      </c>
      <c r="AZ13" s="58" t="s">
        <v>305</v>
      </c>
      <c r="BA13" s="58" t="s">
        <v>310</v>
      </c>
      <c r="BB13" s="58" t="s">
        <v>314</v>
      </c>
      <c r="BC13" s="58" t="s">
        <v>319</v>
      </c>
      <c r="BD13" s="58" t="s">
        <v>323</v>
      </c>
      <c r="BE13" s="58" t="s">
        <v>328</v>
      </c>
      <c r="BF13" s="58" t="s">
        <v>333</v>
      </c>
      <c r="BG13" s="58" t="s">
        <v>338</v>
      </c>
      <c r="BH13" s="58" t="s">
        <v>343</v>
      </c>
      <c r="BI13" s="58" t="s">
        <v>348</v>
      </c>
      <c r="BJ13" s="58" t="s">
        <v>352</v>
      </c>
      <c r="BK13" s="58" t="s">
        <v>357</v>
      </c>
      <c r="BL13" s="58" t="s">
        <v>362</v>
      </c>
      <c r="BM13" s="58" t="s">
        <v>367</v>
      </c>
      <c r="BN13" s="58" t="s">
        <v>372</v>
      </c>
      <c r="BO13" s="58" t="s">
        <v>376</v>
      </c>
      <c r="BP13" s="58" t="s">
        <v>381</v>
      </c>
      <c r="BQ13" s="58" t="s">
        <v>386</v>
      </c>
      <c r="BR13" s="58" t="s">
        <v>391</v>
      </c>
      <c r="BS13" s="58" t="s">
        <v>395</v>
      </c>
      <c r="BT13" s="58" t="s">
        <v>400</v>
      </c>
      <c r="BU13" s="58" t="s">
        <v>405</v>
      </c>
      <c r="BV13" s="58" t="s">
        <v>409</v>
      </c>
      <c r="BW13" s="58" t="s">
        <v>414</v>
      </c>
      <c r="BX13" s="58" t="s">
        <v>419</v>
      </c>
      <c r="BY13" s="59" t="s">
        <v>421</v>
      </c>
      <c r="BZ13" s="58" t="s">
        <v>424</v>
      </c>
      <c r="CA13" s="58" t="s">
        <v>429</v>
      </c>
      <c r="CB13" s="58" t="s">
        <v>434</v>
      </c>
      <c r="CC13" s="58" t="s">
        <v>439</v>
      </c>
      <c r="CD13" s="58" t="s">
        <v>444</v>
      </c>
      <c r="CE13" s="58" t="s">
        <v>449</v>
      </c>
      <c r="CF13" s="58" t="s">
        <v>453</v>
      </c>
      <c r="CG13" s="60" t="s">
        <v>457</v>
      </c>
      <c r="CH13" s="60" t="s">
        <v>480</v>
      </c>
      <c r="CI13" s="10"/>
      <c r="CK13" s="84" t="s">
        <v>517</v>
      </c>
      <c r="CL13" s="84"/>
      <c r="CM13" s="84"/>
      <c r="CN13" s="84"/>
      <c r="CO13" s="84"/>
      <c r="CP13" s="84" t="s">
        <v>542</v>
      </c>
      <c r="CQ13" s="84"/>
      <c r="CR13" s="84"/>
      <c r="CS13" s="84"/>
    </row>
    <row r="14" spans="1:97" s="11" customFormat="1" ht="48.75" customHeight="1" x14ac:dyDescent="0.25">
      <c r="A14" s="88"/>
      <c r="B14" s="94"/>
      <c r="C14" s="96"/>
      <c r="D14" s="97"/>
      <c r="E14" s="58" t="s">
        <v>82</v>
      </c>
      <c r="F14" s="58" t="s">
        <v>87</v>
      </c>
      <c r="G14" s="58" t="s">
        <v>501</v>
      </c>
      <c r="H14" s="58" t="s">
        <v>97</v>
      </c>
      <c r="I14" s="58" t="s">
        <v>103</v>
      </c>
      <c r="J14" s="58" t="s">
        <v>108</v>
      </c>
      <c r="K14" s="58" t="s">
        <v>463</v>
      </c>
      <c r="L14" s="68" t="s">
        <v>116</v>
      </c>
      <c r="M14" s="58" t="s">
        <v>120</v>
      </c>
      <c r="N14" s="58" t="s">
        <v>494</v>
      </c>
      <c r="O14" s="58" t="s">
        <v>129</v>
      </c>
      <c r="P14" s="58" t="s">
        <v>134</v>
      </c>
      <c r="Q14" s="58" t="s">
        <v>138</v>
      </c>
      <c r="R14" s="58" t="s">
        <v>143</v>
      </c>
      <c r="S14" s="58" t="s">
        <v>148</v>
      </c>
      <c r="T14" s="58" t="s">
        <v>153</v>
      </c>
      <c r="U14" s="58" t="s">
        <v>158</v>
      </c>
      <c r="V14" s="58" t="s">
        <v>163</v>
      </c>
      <c r="W14" s="58" t="s">
        <v>167</v>
      </c>
      <c r="X14" s="58" t="s">
        <v>172</v>
      </c>
      <c r="Y14" s="58" t="s">
        <v>177</v>
      </c>
      <c r="Z14" s="58" t="s">
        <v>462</v>
      </c>
      <c r="AA14" s="58" t="s">
        <v>502</v>
      </c>
      <c r="AB14" s="58" t="s">
        <v>190</v>
      </c>
      <c r="AC14" s="58" t="s">
        <v>195</v>
      </c>
      <c r="AD14" s="58" t="s">
        <v>200</v>
      </c>
      <c r="AE14" s="58" t="s">
        <v>205</v>
      </c>
      <c r="AF14" s="58" t="s">
        <v>210</v>
      </c>
      <c r="AG14" s="58" t="s">
        <v>215</v>
      </c>
      <c r="AH14" s="58" t="s">
        <v>220</v>
      </c>
      <c r="AI14" s="58" t="s">
        <v>461</v>
      </c>
      <c r="AJ14" s="58" t="s">
        <v>229</v>
      </c>
      <c r="AK14" s="58" t="s">
        <v>234</v>
      </c>
      <c r="AL14" s="58" t="s">
        <v>503</v>
      </c>
      <c r="AM14" s="58" t="s">
        <v>242</v>
      </c>
      <c r="AN14" s="58" t="s">
        <v>247</v>
      </c>
      <c r="AO14" s="58" t="s">
        <v>252</v>
      </c>
      <c r="AP14" s="58" t="s">
        <v>257</v>
      </c>
      <c r="AQ14" s="58" t="s">
        <v>262</v>
      </c>
      <c r="AR14" s="58" t="s">
        <v>267</v>
      </c>
      <c r="AS14" s="58" t="s">
        <v>272</v>
      </c>
      <c r="AT14" s="58" t="s">
        <v>277</v>
      </c>
      <c r="AU14" s="58" t="s">
        <v>282</v>
      </c>
      <c r="AV14" s="58" t="s">
        <v>287</v>
      </c>
      <c r="AW14" s="58" t="s">
        <v>493</v>
      </c>
      <c r="AX14" s="58" t="s">
        <v>296</v>
      </c>
      <c r="AY14" s="58" t="s">
        <v>301</v>
      </c>
      <c r="AZ14" s="58" t="s">
        <v>306</v>
      </c>
      <c r="BA14" s="58" t="s">
        <v>492</v>
      </c>
      <c r="BB14" s="58" t="s">
        <v>315</v>
      </c>
      <c r="BC14" s="58" t="s">
        <v>499</v>
      </c>
      <c r="BD14" s="58" t="s">
        <v>324</v>
      </c>
      <c r="BE14" s="58" t="s">
        <v>329</v>
      </c>
      <c r="BF14" s="58" t="s">
        <v>334</v>
      </c>
      <c r="BG14" s="58" t="s">
        <v>339</v>
      </c>
      <c r="BH14" s="58" t="s">
        <v>344</v>
      </c>
      <c r="BI14" s="58" t="s">
        <v>495</v>
      </c>
      <c r="BJ14" s="58" t="s">
        <v>353</v>
      </c>
      <c r="BK14" s="58" t="s">
        <v>358</v>
      </c>
      <c r="BL14" s="58" t="s">
        <v>363</v>
      </c>
      <c r="BM14" s="58" t="s">
        <v>368</v>
      </c>
      <c r="BN14" s="58" t="s">
        <v>373</v>
      </c>
      <c r="BO14" s="58" t="s">
        <v>377</v>
      </c>
      <c r="BP14" s="58" t="s">
        <v>382</v>
      </c>
      <c r="BQ14" s="58" t="s">
        <v>387</v>
      </c>
      <c r="BR14" s="58" t="s">
        <v>498</v>
      </c>
      <c r="BS14" s="58" t="s">
        <v>396</v>
      </c>
      <c r="BT14" s="58" t="s">
        <v>401</v>
      </c>
      <c r="BU14" s="58" t="s">
        <v>496</v>
      </c>
      <c r="BV14" s="58" t="s">
        <v>410</v>
      </c>
      <c r="BW14" s="58" t="s">
        <v>415</v>
      </c>
      <c r="BX14" s="58" t="s">
        <v>420</v>
      </c>
      <c r="BY14" s="59" t="s">
        <v>497</v>
      </c>
      <c r="BZ14" s="58" t="s">
        <v>425</v>
      </c>
      <c r="CA14" s="58" t="s">
        <v>430</v>
      </c>
      <c r="CB14" s="58" t="s">
        <v>435</v>
      </c>
      <c r="CC14" s="58" t="s">
        <v>440</v>
      </c>
      <c r="CD14" s="58" t="s">
        <v>445</v>
      </c>
      <c r="CE14" s="58" t="s">
        <v>491</v>
      </c>
      <c r="CF14" s="58" t="s">
        <v>500</v>
      </c>
      <c r="CG14" s="60" t="s">
        <v>458</v>
      </c>
      <c r="CH14" s="60" t="s">
        <v>481</v>
      </c>
      <c r="CI14" s="10"/>
      <c r="CK14" s="84" t="s">
        <v>518</v>
      </c>
      <c r="CL14" s="84"/>
      <c r="CM14" s="84"/>
      <c r="CN14" s="84"/>
      <c r="CO14" s="84"/>
      <c r="CP14" s="84" t="s">
        <v>528</v>
      </c>
      <c r="CQ14" s="84"/>
      <c r="CR14" s="84"/>
      <c r="CS14" s="84"/>
    </row>
    <row r="15" spans="1:97" ht="69.75" customHeight="1" x14ac:dyDescent="0.25">
      <c r="A15" s="89"/>
      <c r="B15" s="95"/>
      <c r="C15" s="96"/>
      <c r="D15" s="97"/>
      <c r="E15" s="58" t="s">
        <v>83</v>
      </c>
      <c r="F15" s="59" t="s">
        <v>88</v>
      </c>
      <c r="G15" s="59" t="s">
        <v>76</v>
      </c>
      <c r="H15" s="59" t="s">
        <v>98</v>
      </c>
      <c r="I15" s="59" t="s">
        <v>74</v>
      </c>
      <c r="J15" s="59" t="s">
        <v>75</v>
      </c>
      <c r="K15" s="59" t="s">
        <v>6</v>
      </c>
      <c r="L15" s="67" t="s">
        <v>486</v>
      </c>
      <c r="M15" s="59" t="s">
        <v>7</v>
      </c>
      <c r="N15" s="59" t="s">
        <v>8</v>
      </c>
      <c r="O15" s="59" t="s">
        <v>9</v>
      </c>
      <c r="P15" s="59" t="s">
        <v>10</v>
      </c>
      <c r="Q15" s="59" t="s">
        <v>11</v>
      </c>
      <c r="R15" s="59" t="s">
        <v>12</v>
      </c>
      <c r="S15" s="59" t="s">
        <v>13</v>
      </c>
      <c r="T15" s="59" t="s">
        <v>14</v>
      </c>
      <c r="U15" s="59" t="s">
        <v>15</v>
      </c>
      <c r="V15" s="59" t="s">
        <v>16</v>
      </c>
      <c r="W15" s="59" t="s">
        <v>17</v>
      </c>
      <c r="X15" s="59" t="s">
        <v>18</v>
      </c>
      <c r="Y15" s="59" t="s">
        <v>19</v>
      </c>
      <c r="Z15" s="59" t="s">
        <v>20</v>
      </c>
      <c r="AA15" s="59" t="s">
        <v>21</v>
      </c>
      <c r="AB15" s="59" t="s">
        <v>22</v>
      </c>
      <c r="AC15" s="59" t="s">
        <v>23</v>
      </c>
      <c r="AD15" s="59" t="s">
        <v>24</v>
      </c>
      <c r="AE15" s="59" t="s">
        <v>25</v>
      </c>
      <c r="AF15" s="59" t="s">
        <v>26</v>
      </c>
      <c r="AG15" s="59" t="s">
        <v>27</v>
      </c>
      <c r="AH15" s="59" t="s">
        <v>28</v>
      </c>
      <c r="AI15" s="59" t="s">
        <v>29</v>
      </c>
      <c r="AJ15" s="59" t="s">
        <v>487</v>
      </c>
      <c r="AK15" s="59" t="s">
        <v>30</v>
      </c>
      <c r="AL15" s="59" t="s">
        <v>31</v>
      </c>
      <c r="AM15" s="59" t="s">
        <v>32</v>
      </c>
      <c r="AN15" s="59" t="s">
        <v>33</v>
      </c>
      <c r="AO15" s="59" t="s">
        <v>34</v>
      </c>
      <c r="AP15" s="59" t="s">
        <v>35</v>
      </c>
      <c r="AQ15" s="59" t="s">
        <v>36</v>
      </c>
      <c r="AR15" s="59" t="s">
        <v>37</v>
      </c>
      <c r="AS15" s="59" t="s">
        <v>38</v>
      </c>
      <c r="AT15" s="59" t="s">
        <v>39</v>
      </c>
      <c r="AU15" s="59" t="s">
        <v>40</v>
      </c>
      <c r="AV15" s="59" t="s">
        <v>41</v>
      </c>
      <c r="AW15" s="59" t="s">
        <v>42</v>
      </c>
      <c r="AX15" s="59" t="s">
        <v>43</v>
      </c>
      <c r="AY15" s="59" t="s">
        <v>44</v>
      </c>
      <c r="AZ15" s="59" t="s">
        <v>45</v>
      </c>
      <c r="BA15" s="59" t="s">
        <v>46</v>
      </c>
      <c r="BB15" s="59" t="s">
        <v>47</v>
      </c>
      <c r="BC15" s="59" t="s">
        <v>48</v>
      </c>
      <c r="BD15" s="59" t="s">
        <v>505</v>
      </c>
      <c r="BE15" s="59" t="s">
        <v>49</v>
      </c>
      <c r="BF15" s="59" t="s">
        <v>50</v>
      </c>
      <c r="BG15" s="59" t="s">
        <v>51</v>
      </c>
      <c r="BH15" s="59" t="s">
        <v>52</v>
      </c>
      <c r="BI15" s="59" t="s">
        <v>53</v>
      </c>
      <c r="BJ15" s="59" t="s">
        <v>54</v>
      </c>
      <c r="BK15" s="59" t="s">
        <v>55</v>
      </c>
      <c r="BL15" s="59" t="s">
        <v>56</v>
      </c>
      <c r="BM15" s="59" t="s">
        <v>57</v>
      </c>
      <c r="BN15" s="59" t="s">
        <v>58</v>
      </c>
      <c r="BO15" s="59" t="s">
        <v>482</v>
      </c>
      <c r="BP15" s="59" t="s">
        <v>59</v>
      </c>
      <c r="BQ15" s="59" t="s">
        <v>60</v>
      </c>
      <c r="BR15" s="59" t="s">
        <v>61</v>
      </c>
      <c r="BS15" s="59" t="s">
        <v>62</v>
      </c>
      <c r="BT15" s="59" t="s">
        <v>63</v>
      </c>
      <c r="BU15" s="59" t="s">
        <v>64</v>
      </c>
      <c r="BV15" s="59" t="s">
        <v>65</v>
      </c>
      <c r="BW15" s="59" t="s">
        <v>66</v>
      </c>
      <c r="BX15" s="59" t="s">
        <v>67</v>
      </c>
      <c r="BY15" s="59" t="s">
        <v>483</v>
      </c>
      <c r="BZ15" s="59" t="s">
        <v>489</v>
      </c>
      <c r="CA15" s="59" t="s">
        <v>68</v>
      </c>
      <c r="CB15" s="59" t="s">
        <v>69</v>
      </c>
      <c r="CC15" s="59" t="s">
        <v>70</v>
      </c>
      <c r="CD15" s="59" t="s">
        <v>71</v>
      </c>
      <c r="CE15" s="59" t="s">
        <v>484</v>
      </c>
      <c r="CF15" s="66" t="s">
        <v>72</v>
      </c>
      <c r="CG15" s="61" t="s">
        <v>73</v>
      </c>
      <c r="CH15" s="66" t="s">
        <v>485</v>
      </c>
      <c r="CI15" s="62" t="s">
        <v>504</v>
      </c>
      <c r="CK15" s="84" t="s">
        <v>519</v>
      </c>
      <c r="CL15" s="84"/>
      <c r="CM15" s="84"/>
      <c r="CN15" s="84"/>
      <c r="CO15" s="84"/>
      <c r="CP15" s="84" t="s">
        <v>529</v>
      </c>
      <c r="CQ15" s="84"/>
      <c r="CR15" s="84"/>
      <c r="CS15" s="84"/>
    </row>
    <row r="16" spans="1:97" ht="14.1" customHeight="1" x14ac:dyDescent="0.25">
      <c r="A16" s="9"/>
      <c r="B16" s="13"/>
      <c r="C16" s="14"/>
      <c r="D16" s="15"/>
      <c r="E16" s="58">
        <v>1</v>
      </c>
      <c r="F16" s="58">
        <v>2</v>
      </c>
      <c r="G16" s="58">
        <v>3</v>
      </c>
      <c r="H16" s="58">
        <v>4</v>
      </c>
      <c r="I16" s="58">
        <v>5</v>
      </c>
      <c r="J16" s="58">
        <v>6</v>
      </c>
      <c r="K16" s="58">
        <v>7</v>
      </c>
      <c r="L16" s="58">
        <v>8</v>
      </c>
      <c r="M16" s="58">
        <v>9</v>
      </c>
      <c r="N16" s="58">
        <v>10</v>
      </c>
      <c r="O16" s="58">
        <v>11</v>
      </c>
      <c r="P16" s="58">
        <v>12</v>
      </c>
      <c r="Q16" s="58">
        <v>13</v>
      </c>
      <c r="R16" s="58">
        <v>14</v>
      </c>
      <c r="S16" s="58">
        <v>15</v>
      </c>
      <c r="T16" s="58">
        <v>16</v>
      </c>
      <c r="U16" s="58">
        <v>17</v>
      </c>
      <c r="V16" s="58">
        <v>18</v>
      </c>
      <c r="W16" s="58">
        <v>19</v>
      </c>
      <c r="X16" s="58">
        <v>20</v>
      </c>
      <c r="Y16" s="58">
        <v>21</v>
      </c>
      <c r="Z16" s="58">
        <v>22</v>
      </c>
      <c r="AA16" s="58">
        <v>23</v>
      </c>
      <c r="AB16" s="58">
        <v>24</v>
      </c>
      <c r="AC16" s="58">
        <v>25</v>
      </c>
      <c r="AD16" s="58">
        <v>26</v>
      </c>
      <c r="AE16" s="58">
        <v>27</v>
      </c>
      <c r="AF16" s="58">
        <v>28</v>
      </c>
      <c r="AG16" s="58">
        <v>29</v>
      </c>
      <c r="AH16" s="58">
        <v>30</v>
      </c>
      <c r="AI16" s="58">
        <v>31</v>
      </c>
      <c r="AJ16" s="58">
        <v>32</v>
      </c>
      <c r="AK16" s="58">
        <v>33</v>
      </c>
      <c r="AL16" s="58">
        <v>34</v>
      </c>
      <c r="AM16" s="58">
        <v>35</v>
      </c>
      <c r="AN16" s="58">
        <v>36</v>
      </c>
      <c r="AO16" s="58">
        <v>37</v>
      </c>
      <c r="AP16" s="58">
        <v>38</v>
      </c>
      <c r="AQ16" s="58">
        <v>39</v>
      </c>
      <c r="AR16" s="58">
        <v>40</v>
      </c>
      <c r="AS16" s="58">
        <v>41</v>
      </c>
      <c r="AT16" s="58">
        <v>42</v>
      </c>
      <c r="AU16" s="58">
        <v>43</v>
      </c>
      <c r="AV16" s="58">
        <v>44</v>
      </c>
      <c r="AW16" s="58">
        <v>45</v>
      </c>
      <c r="AX16" s="58">
        <v>46</v>
      </c>
      <c r="AY16" s="58">
        <v>47</v>
      </c>
      <c r="AZ16" s="58">
        <v>48</v>
      </c>
      <c r="BA16" s="58">
        <v>49</v>
      </c>
      <c r="BB16" s="58">
        <v>50</v>
      </c>
      <c r="BC16" s="58">
        <v>51</v>
      </c>
      <c r="BD16" s="58">
        <v>52</v>
      </c>
      <c r="BE16" s="58">
        <v>53</v>
      </c>
      <c r="BF16" s="58">
        <v>54</v>
      </c>
      <c r="BG16" s="58">
        <v>55</v>
      </c>
      <c r="BH16" s="58">
        <v>56</v>
      </c>
      <c r="BI16" s="58">
        <v>57</v>
      </c>
      <c r="BJ16" s="58">
        <v>58</v>
      </c>
      <c r="BK16" s="58">
        <v>59</v>
      </c>
      <c r="BL16" s="58">
        <v>60</v>
      </c>
      <c r="BM16" s="58">
        <v>61</v>
      </c>
      <c r="BN16" s="58">
        <v>62</v>
      </c>
      <c r="BO16" s="58">
        <v>63</v>
      </c>
      <c r="BP16" s="58">
        <v>64</v>
      </c>
      <c r="BQ16" s="58">
        <v>65</v>
      </c>
      <c r="BR16" s="58">
        <v>66</v>
      </c>
      <c r="BS16" s="58">
        <v>67</v>
      </c>
      <c r="BT16" s="58">
        <v>68</v>
      </c>
      <c r="BU16" s="58">
        <v>69</v>
      </c>
      <c r="BV16" s="58">
        <v>70</v>
      </c>
      <c r="BW16" s="58">
        <v>71</v>
      </c>
      <c r="BX16" s="58">
        <v>72</v>
      </c>
      <c r="BY16" s="58">
        <v>73</v>
      </c>
      <c r="BZ16" s="58">
        <v>74</v>
      </c>
      <c r="CA16" s="58">
        <v>75</v>
      </c>
      <c r="CB16" s="58">
        <v>76</v>
      </c>
      <c r="CC16" s="58">
        <v>77</v>
      </c>
      <c r="CD16" s="58">
        <v>78</v>
      </c>
      <c r="CE16" s="58">
        <v>79</v>
      </c>
      <c r="CF16" s="58">
        <v>80</v>
      </c>
      <c r="CG16" s="58">
        <v>81</v>
      </c>
      <c r="CH16" s="58">
        <v>82</v>
      </c>
      <c r="CI16" s="32"/>
      <c r="CK16" s="84" t="s">
        <v>520</v>
      </c>
      <c r="CL16" s="84"/>
      <c r="CM16" s="84"/>
      <c r="CN16" s="84"/>
      <c r="CO16" s="84"/>
      <c r="CP16" s="84" t="s">
        <v>530</v>
      </c>
      <c r="CQ16" s="84"/>
      <c r="CR16" s="84"/>
      <c r="CS16" s="84"/>
    </row>
    <row r="17" spans="1:97" ht="15.75" x14ac:dyDescent="0.25">
      <c r="A17" s="9"/>
      <c r="B17" s="13"/>
      <c r="C17" s="16"/>
      <c r="D17" s="17"/>
      <c r="E17" s="18" t="s">
        <v>490</v>
      </c>
      <c r="F17" s="18" t="s">
        <v>490</v>
      </c>
      <c r="G17" s="3" t="s">
        <v>490</v>
      </c>
      <c r="H17" s="3" t="s">
        <v>490</v>
      </c>
      <c r="I17" s="3" t="s">
        <v>490</v>
      </c>
      <c r="J17" s="3" t="s">
        <v>490</v>
      </c>
      <c r="K17" s="3" t="s">
        <v>490</v>
      </c>
      <c r="L17" s="19" t="s">
        <v>490</v>
      </c>
      <c r="M17" s="3" t="s">
        <v>490</v>
      </c>
      <c r="N17" s="3" t="s">
        <v>490</v>
      </c>
      <c r="O17" s="3" t="s">
        <v>490</v>
      </c>
      <c r="P17" s="3" t="s">
        <v>490</v>
      </c>
      <c r="Q17" s="3" t="s">
        <v>490</v>
      </c>
      <c r="R17" s="3" t="s">
        <v>490</v>
      </c>
      <c r="S17" s="3" t="s">
        <v>490</v>
      </c>
      <c r="T17" s="3" t="s">
        <v>490</v>
      </c>
      <c r="U17" s="3" t="s">
        <v>490</v>
      </c>
      <c r="V17" s="3" t="s">
        <v>490</v>
      </c>
      <c r="W17" s="3" t="s">
        <v>490</v>
      </c>
      <c r="X17" s="3" t="s">
        <v>490</v>
      </c>
      <c r="Y17" s="3" t="s">
        <v>490</v>
      </c>
      <c r="Z17" s="3" t="s">
        <v>490</v>
      </c>
      <c r="AA17" s="3" t="s">
        <v>490</v>
      </c>
      <c r="AB17" s="3" t="s">
        <v>490</v>
      </c>
      <c r="AC17" s="3" t="s">
        <v>490</v>
      </c>
      <c r="AD17" s="3" t="s">
        <v>490</v>
      </c>
      <c r="AE17" s="3" t="s">
        <v>490</v>
      </c>
      <c r="AF17" s="3" t="s">
        <v>490</v>
      </c>
      <c r="AG17" s="3" t="s">
        <v>490</v>
      </c>
      <c r="AH17" s="3" t="s">
        <v>490</v>
      </c>
      <c r="AI17" s="3" t="s">
        <v>490</v>
      </c>
      <c r="AJ17" s="3" t="s">
        <v>490</v>
      </c>
      <c r="AK17" s="3" t="s">
        <v>490</v>
      </c>
      <c r="AL17" s="3" t="s">
        <v>490</v>
      </c>
      <c r="AM17" s="3" t="s">
        <v>490</v>
      </c>
      <c r="AN17" s="3" t="s">
        <v>490</v>
      </c>
      <c r="AO17" s="3" t="s">
        <v>490</v>
      </c>
      <c r="AP17" s="3" t="s">
        <v>490</v>
      </c>
      <c r="AQ17" s="3" t="s">
        <v>490</v>
      </c>
      <c r="AR17" s="3" t="s">
        <v>490</v>
      </c>
      <c r="AS17" s="3" t="s">
        <v>490</v>
      </c>
      <c r="AT17" s="3" t="s">
        <v>490</v>
      </c>
      <c r="AU17" s="3" t="s">
        <v>490</v>
      </c>
      <c r="AV17" s="3" t="s">
        <v>490</v>
      </c>
      <c r="AW17" s="3" t="s">
        <v>490</v>
      </c>
      <c r="AX17" s="3" t="s">
        <v>490</v>
      </c>
      <c r="AY17" s="3" t="s">
        <v>490</v>
      </c>
      <c r="AZ17" s="3" t="s">
        <v>490</v>
      </c>
      <c r="BA17" s="3" t="s">
        <v>490</v>
      </c>
      <c r="BB17" s="3" t="s">
        <v>490</v>
      </c>
      <c r="BC17" s="3" t="s">
        <v>490</v>
      </c>
      <c r="BD17" s="3" t="s">
        <v>490</v>
      </c>
      <c r="BE17" s="3" t="s">
        <v>490</v>
      </c>
      <c r="BF17" s="3" t="s">
        <v>490</v>
      </c>
      <c r="BG17" s="3" t="s">
        <v>490</v>
      </c>
      <c r="BH17" s="3" t="s">
        <v>490</v>
      </c>
      <c r="BI17" s="3" t="s">
        <v>490</v>
      </c>
      <c r="BJ17" s="3" t="s">
        <v>490</v>
      </c>
      <c r="BK17" s="3" t="s">
        <v>490</v>
      </c>
      <c r="BL17" s="3" t="s">
        <v>490</v>
      </c>
      <c r="BM17" s="3" t="s">
        <v>490</v>
      </c>
      <c r="BN17" s="3" t="s">
        <v>490</v>
      </c>
      <c r="BO17" s="3" t="s">
        <v>490</v>
      </c>
      <c r="BP17" s="18" t="s">
        <v>490</v>
      </c>
      <c r="BQ17" s="18" t="s">
        <v>490</v>
      </c>
      <c r="BR17" s="3" t="s">
        <v>490</v>
      </c>
      <c r="BS17" s="3" t="s">
        <v>490</v>
      </c>
      <c r="BT17" s="3" t="s">
        <v>490</v>
      </c>
      <c r="BU17" s="3" t="s">
        <v>490</v>
      </c>
      <c r="BV17" s="3" t="s">
        <v>490</v>
      </c>
      <c r="BW17" s="3" t="s">
        <v>490</v>
      </c>
      <c r="BX17" s="3" t="s">
        <v>490</v>
      </c>
      <c r="BY17" s="3" t="s">
        <v>490</v>
      </c>
      <c r="BZ17" s="3" t="s">
        <v>490</v>
      </c>
      <c r="CA17" s="3" t="s">
        <v>490</v>
      </c>
      <c r="CB17" s="3" t="s">
        <v>490</v>
      </c>
      <c r="CC17" s="3" t="s">
        <v>490</v>
      </c>
      <c r="CD17" s="3" t="s">
        <v>490</v>
      </c>
      <c r="CE17" s="3" t="s">
        <v>490</v>
      </c>
      <c r="CF17" s="3" t="s">
        <v>490</v>
      </c>
      <c r="CG17" s="3" t="s">
        <v>490</v>
      </c>
      <c r="CH17" s="20" t="s">
        <v>490</v>
      </c>
      <c r="CI17" s="33" t="s">
        <v>490</v>
      </c>
      <c r="CK17" s="84" t="s">
        <v>521</v>
      </c>
      <c r="CL17" s="84"/>
      <c r="CM17" s="84"/>
      <c r="CN17" s="84"/>
      <c r="CO17" s="84"/>
      <c r="CP17" s="84" t="s">
        <v>531</v>
      </c>
      <c r="CQ17" s="84"/>
      <c r="CR17" s="84"/>
      <c r="CS17" s="84"/>
    </row>
    <row r="18" spans="1:97" ht="89.25" customHeight="1" x14ac:dyDescent="0.25">
      <c r="A18" s="21" t="s">
        <v>3</v>
      </c>
      <c r="B18" s="22" t="s">
        <v>511</v>
      </c>
      <c r="C18" s="23" t="s">
        <v>488</v>
      </c>
      <c r="D18" s="24">
        <f>CI18</f>
        <v>7898</v>
      </c>
      <c r="E18" s="35">
        <v>120</v>
      </c>
      <c r="F18" s="36">
        <v>24</v>
      </c>
      <c r="G18" s="35">
        <v>110</v>
      </c>
      <c r="H18" s="35">
        <v>180</v>
      </c>
      <c r="I18" s="35">
        <v>60</v>
      </c>
      <c r="J18" s="35">
        <v>36</v>
      </c>
      <c r="K18" s="37">
        <v>70</v>
      </c>
      <c r="L18" s="34">
        <v>140</v>
      </c>
      <c r="M18" s="38">
        <v>80</v>
      </c>
      <c r="N18" s="35">
        <v>75</v>
      </c>
      <c r="O18" s="35">
        <v>170</v>
      </c>
      <c r="P18" s="35">
        <v>100</v>
      </c>
      <c r="Q18" s="36">
        <v>140</v>
      </c>
      <c r="R18" s="36">
        <v>250</v>
      </c>
      <c r="S18" s="35">
        <v>180</v>
      </c>
      <c r="T18" s="35">
        <v>60</v>
      </c>
      <c r="U18" s="39">
        <v>90</v>
      </c>
      <c r="V18" s="35">
        <v>100</v>
      </c>
      <c r="W18" s="35">
        <v>150</v>
      </c>
      <c r="X18" s="35">
        <v>45</v>
      </c>
      <c r="Y18" s="35">
        <v>35</v>
      </c>
      <c r="Z18" s="35">
        <v>100</v>
      </c>
      <c r="AA18" s="35">
        <v>80</v>
      </c>
      <c r="AB18" s="36">
        <v>60</v>
      </c>
      <c r="AC18" s="36">
        <v>150</v>
      </c>
      <c r="AD18" s="35">
        <v>110</v>
      </c>
      <c r="AE18" s="40">
        <v>100</v>
      </c>
      <c r="AF18" s="35">
        <v>35</v>
      </c>
      <c r="AG18" s="35">
        <v>67</v>
      </c>
      <c r="AH18" s="36">
        <v>54</v>
      </c>
      <c r="AI18" s="36">
        <v>50</v>
      </c>
      <c r="AJ18" s="35">
        <v>21</v>
      </c>
      <c r="AK18" s="35">
        <v>145</v>
      </c>
      <c r="AL18" s="35">
        <v>80</v>
      </c>
      <c r="AM18" s="36">
        <v>90</v>
      </c>
      <c r="AN18" s="35">
        <v>150</v>
      </c>
      <c r="AO18" s="35">
        <v>27</v>
      </c>
      <c r="AP18" s="35">
        <v>9</v>
      </c>
      <c r="AQ18" s="35">
        <v>200</v>
      </c>
      <c r="AR18" s="37">
        <v>95</v>
      </c>
      <c r="AS18" s="35">
        <v>103</v>
      </c>
      <c r="AT18" s="35">
        <v>50</v>
      </c>
      <c r="AU18" s="35">
        <v>80</v>
      </c>
      <c r="AV18" s="35">
        <v>50</v>
      </c>
      <c r="AW18" s="35">
        <v>88</v>
      </c>
      <c r="AX18" s="26">
        <v>160</v>
      </c>
      <c r="AY18" s="26">
        <v>75</v>
      </c>
      <c r="AZ18" s="28">
        <v>200</v>
      </c>
      <c r="BA18" s="41">
        <v>115</v>
      </c>
      <c r="BB18" s="26">
        <v>83</v>
      </c>
      <c r="BC18" s="42">
        <v>10</v>
      </c>
      <c r="BD18" s="26">
        <v>70</v>
      </c>
      <c r="BE18" s="26">
        <v>150</v>
      </c>
      <c r="BF18" s="26">
        <v>70</v>
      </c>
      <c r="BG18" s="26">
        <v>79</v>
      </c>
      <c r="BH18" s="47">
        <v>100</v>
      </c>
      <c r="BI18" s="43">
        <v>90</v>
      </c>
      <c r="BJ18" s="30">
        <v>120</v>
      </c>
      <c r="BK18" s="26">
        <v>100</v>
      </c>
      <c r="BL18" s="27">
        <v>200</v>
      </c>
      <c r="BM18" s="42">
        <v>125</v>
      </c>
      <c r="BN18" s="26">
        <v>110</v>
      </c>
      <c r="BO18" s="26">
        <v>50</v>
      </c>
      <c r="BP18" s="31">
        <v>170</v>
      </c>
      <c r="BQ18" s="27">
        <v>61</v>
      </c>
      <c r="BR18" s="26">
        <v>70</v>
      </c>
      <c r="BS18" s="26">
        <v>100</v>
      </c>
      <c r="BT18" s="26">
        <v>10</v>
      </c>
      <c r="BU18" s="27">
        <v>200</v>
      </c>
      <c r="BV18" s="26">
        <v>150</v>
      </c>
      <c r="BW18" s="26">
        <v>120</v>
      </c>
      <c r="BX18" s="27">
        <v>91</v>
      </c>
      <c r="BY18" s="26">
        <v>5</v>
      </c>
      <c r="BZ18" s="44">
        <v>120</v>
      </c>
      <c r="CA18" s="27">
        <v>100</v>
      </c>
      <c r="CB18" s="26">
        <v>45</v>
      </c>
      <c r="CC18" s="26">
        <v>40</v>
      </c>
      <c r="CD18" s="26">
        <v>13</v>
      </c>
      <c r="CE18" s="27">
        <v>70</v>
      </c>
      <c r="CF18" s="35">
        <v>260</v>
      </c>
      <c r="CG18" s="26">
        <v>84</v>
      </c>
      <c r="CH18" s="26">
        <v>73</v>
      </c>
      <c r="CI18" s="49">
        <f>E18+F18+G18+H18+I18+J18+K18+L18+M18+N18+O18+P18+Q18+R18+S18+T18+U18+V18+W18+X18+Y18+Z18+AA18+AB18+AC18+AD18+AE18+AF18+AG18+AH18+AI18+AJ18+AK18+AL18+AM18+AN18+AO18+AP18+AQ18+AR18+AS18+AT18+AU18+AV18+AW18+AX18+AY18+AZ18+BA18+BB18+BC18+BD18+BE18+BF18+BG18+BH18+BI18+BJ18+BK18+BL18+BM18+BN18+BO18+BP18+BQ18+BR18+BS18+BT18+BU18+BV18+BW18+BX18+BY18+BZ18+CA18+CB18+CC18+CD18+CE18+CF18+CG18+CH18</f>
        <v>7898</v>
      </c>
      <c r="CK18" s="84" t="s">
        <v>523</v>
      </c>
      <c r="CL18" s="84"/>
      <c r="CM18" s="84"/>
      <c r="CN18" s="84" t="s">
        <v>522</v>
      </c>
      <c r="CO18" s="84"/>
      <c r="CP18" s="84" t="s">
        <v>532</v>
      </c>
      <c r="CQ18" s="84"/>
      <c r="CR18" s="84"/>
      <c r="CS18" s="84" t="s">
        <v>522</v>
      </c>
    </row>
    <row r="19" spans="1:97" ht="42.75" customHeight="1" x14ac:dyDescent="0.25">
      <c r="A19" s="21" t="s">
        <v>4</v>
      </c>
      <c r="B19" s="22" t="s">
        <v>508</v>
      </c>
      <c r="C19" s="23" t="s">
        <v>488</v>
      </c>
      <c r="D19" s="24">
        <f>CI19</f>
        <v>24845</v>
      </c>
      <c r="E19" s="26">
        <v>280</v>
      </c>
      <c r="F19" s="27">
        <v>300</v>
      </c>
      <c r="G19" s="26">
        <v>300</v>
      </c>
      <c r="H19" s="31">
        <v>850</v>
      </c>
      <c r="I19" s="26">
        <v>0</v>
      </c>
      <c r="J19" s="26">
        <v>165</v>
      </c>
      <c r="K19" s="44">
        <v>480</v>
      </c>
      <c r="L19" s="25">
        <v>500</v>
      </c>
      <c r="M19" s="45">
        <v>270</v>
      </c>
      <c r="N19" s="26">
        <v>265</v>
      </c>
      <c r="O19" s="26">
        <v>250</v>
      </c>
      <c r="P19" s="26">
        <v>130</v>
      </c>
      <c r="Q19" s="27">
        <v>470</v>
      </c>
      <c r="R19" s="27">
        <v>400</v>
      </c>
      <c r="S19" s="26">
        <v>300</v>
      </c>
      <c r="T19" s="26">
        <v>800</v>
      </c>
      <c r="U19" s="42">
        <v>400</v>
      </c>
      <c r="V19" s="26">
        <v>250</v>
      </c>
      <c r="W19" s="26">
        <v>100</v>
      </c>
      <c r="X19" s="26">
        <v>150</v>
      </c>
      <c r="Y19" s="26">
        <v>250</v>
      </c>
      <c r="Z19" s="26">
        <v>350</v>
      </c>
      <c r="AA19" s="26">
        <v>200</v>
      </c>
      <c r="AB19" s="30">
        <v>150</v>
      </c>
      <c r="AC19" s="27">
        <v>360</v>
      </c>
      <c r="AD19" s="26">
        <v>420</v>
      </c>
      <c r="AE19" s="46">
        <v>550</v>
      </c>
      <c r="AF19" s="26">
        <v>130</v>
      </c>
      <c r="AG19" s="26">
        <v>300</v>
      </c>
      <c r="AH19" s="27">
        <v>230</v>
      </c>
      <c r="AI19" s="27">
        <v>200</v>
      </c>
      <c r="AJ19" s="26">
        <v>250</v>
      </c>
      <c r="AK19" s="26">
        <v>420</v>
      </c>
      <c r="AL19" s="26">
        <v>500</v>
      </c>
      <c r="AM19" s="27">
        <v>300</v>
      </c>
      <c r="AN19" s="26">
        <v>300</v>
      </c>
      <c r="AO19" s="26">
        <v>600</v>
      </c>
      <c r="AP19" s="26">
        <v>150</v>
      </c>
      <c r="AQ19" s="26">
        <v>250</v>
      </c>
      <c r="AR19" s="44">
        <v>350</v>
      </c>
      <c r="AS19" s="26">
        <v>250</v>
      </c>
      <c r="AT19" s="26">
        <v>365</v>
      </c>
      <c r="AU19" s="26">
        <v>300</v>
      </c>
      <c r="AV19" s="26">
        <v>340</v>
      </c>
      <c r="AW19" s="26">
        <v>230</v>
      </c>
      <c r="AX19" s="26">
        <v>350</v>
      </c>
      <c r="AY19" s="26">
        <v>400</v>
      </c>
      <c r="AZ19" s="28">
        <v>200</v>
      </c>
      <c r="BA19" s="41">
        <v>100</v>
      </c>
      <c r="BB19" s="26">
        <v>550</v>
      </c>
      <c r="BC19" s="42">
        <v>150</v>
      </c>
      <c r="BD19" s="26">
        <v>250</v>
      </c>
      <c r="BE19" s="26">
        <v>400</v>
      </c>
      <c r="BF19" s="26">
        <v>0</v>
      </c>
      <c r="BG19" s="26">
        <v>300</v>
      </c>
      <c r="BH19" s="47">
        <v>480</v>
      </c>
      <c r="BI19" s="43">
        <v>0</v>
      </c>
      <c r="BJ19" s="27">
        <v>630</v>
      </c>
      <c r="BK19" s="26">
        <v>300</v>
      </c>
      <c r="BL19" s="27">
        <v>160</v>
      </c>
      <c r="BM19" s="42">
        <v>280</v>
      </c>
      <c r="BN19" s="26">
        <v>235</v>
      </c>
      <c r="BO19" s="26">
        <v>200</v>
      </c>
      <c r="BP19" s="26">
        <v>400</v>
      </c>
      <c r="BQ19" s="27">
        <v>300</v>
      </c>
      <c r="BR19" s="26">
        <v>440</v>
      </c>
      <c r="BS19" s="26">
        <v>300</v>
      </c>
      <c r="BT19" s="26">
        <v>380</v>
      </c>
      <c r="BU19" s="27">
        <v>250</v>
      </c>
      <c r="BV19" s="26">
        <v>330</v>
      </c>
      <c r="BW19" s="26">
        <v>150</v>
      </c>
      <c r="BX19" s="27">
        <v>502</v>
      </c>
      <c r="BY19" s="26">
        <v>153</v>
      </c>
      <c r="BZ19" s="44">
        <v>380</v>
      </c>
      <c r="CA19" s="27">
        <v>300</v>
      </c>
      <c r="CB19" s="26">
        <v>160</v>
      </c>
      <c r="CC19" s="26">
        <v>130</v>
      </c>
      <c r="CD19" s="26">
        <v>217</v>
      </c>
      <c r="CE19" s="27">
        <v>410</v>
      </c>
      <c r="CF19" s="48">
        <v>0</v>
      </c>
      <c r="CG19" s="26">
        <v>350</v>
      </c>
      <c r="CH19" s="26">
        <v>303</v>
      </c>
      <c r="CI19" s="64">
        <f t="shared" ref="CI19:CI20" si="0">E19+F19+G19+H19+I19+J19+K19+L19+M19+N19+O19+P19+Q19+R19+S19+T19+U19+V19+W19+X19+Y19+Z19+AA19+AB19+AC19+AD19+AE19+AF19+AG19+AH19+AI19+AJ19+AK19+AL19+AM19+AN19+AO19+AP19+AQ19+AR19+AS19+AT19+AU19+AV19+AW19+AX19+AY19+AZ19+BA19+BB19+BC19+BD19+BE19+BF19+BG19+BH19+BI19+BJ19+BK19+BL19+BM19+BN19+BO19+BP19+BQ19+BR19+BS19+BT19+BU19+BV19+BW19+BX19+BY19+BZ19+CA19+CB19+CC19+CD19+CE19+CF19+CG19+CH19</f>
        <v>24845</v>
      </c>
      <c r="CL19" s="84"/>
      <c r="CM19" s="84"/>
      <c r="CN19" s="84"/>
      <c r="CO19" s="84"/>
      <c r="CP19" s="84" t="s">
        <v>533</v>
      </c>
      <c r="CQ19" s="84"/>
      <c r="CR19" s="84"/>
      <c r="CS19" s="84"/>
    </row>
    <row r="20" spans="1:97" ht="70.5" customHeight="1" x14ac:dyDescent="0.25">
      <c r="A20" s="21" t="s">
        <v>5</v>
      </c>
      <c r="B20" s="22" t="s">
        <v>509</v>
      </c>
      <c r="C20" s="23" t="s">
        <v>488</v>
      </c>
      <c r="D20" s="24">
        <f>CI20</f>
        <v>6559</v>
      </c>
      <c r="E20" s="26">
        <v>0</v>
      </c>
      <c r="F20" s="27">
        <v>0</v>
      </c>
      <c r="G20" s="26">
        <v>300</v>
      </c>
      <c r="H20" s="31">
        <v>0</v>
      </c>
      <c r="I20" s="26">
        <v>250</v>
      </c>
      <c r="J20" s="26">
        <v>50</v>
      </c>
      <c r="K20" s="26">
        <v>0</v>
      </c>
      <c r="L20" s="25">
        <v>0</v>
      </c>
      <c r="M20" s="45">
        <v>0</v>
      </c>
      <c r="N20" s="26">
        <v>0</v>
      </c>
      <c r="O20" s="26">
        <v>250</v>
      </c>
      <c r="P20" s="26">
        <v>130</v>
      </c>
      <c r="Q20" s="27">
        <v>0</v>
      </c>
      <c r="R20" s="27">
        <v>0</v>
      </c>
      <c r="S20" s="26">
        <v>300</v>
      </c>
      <c r="T20" s="26">
        <v>0</v>
      </c>
      <c r="U20" s="42">
        <v>0</v>
      </c>
      <c r="V20" s="26">
        <v>0</v>
      </c>
      <c r="W20" s="26">
        <v>250</v>
      </c>
      <c r="X20" s="26">
        <v>150</v>
      </c>
      <c r="Y20" s="26">
        <v>0</v>
      </c>
      <c r="Z20" s="26">
        <v>0</v>
      </c>
      <c r="AA20" s="26">
        <v>0</v>
      </c>
      <c r="AB20" s="27">
        <v>150</v>
      </c>
      <c r="AC20" s="27">
        <v>0</v>
      </c>
      <c r="AD20" s="26">
        <v>0</v>
      </c>
      <c r="AE20" s="46">
        <v>150</v>
      </c>
      <c r="AF20" s="26">
        <v>0</v>
      </c>
      <c r="AG20" s="26">
        <v>0</v>
      </c>
      <c r="AH20" s="27">
        <v>200</v>
      </c>
      <c r="AI20" s="27">
        <v>0</v>
      </c>
      <c r="AJ20" s="26">
        <v>150</v>
      </c>
      <c r="AK20" s="26">
        <v>0</v>
      </c>
      <c r="AL20" s="26">
        <v>0</v>
      </c>
      <c r="AM20" s="27">
        <v>0</v>
      </c>
      <c r="AN20" s="26">
        <v>0</v>
      </c>
      <c r="AO20" s="26">
        <v>0</v>
      </c>
      <c r="AP20" s="26">
        <v>0</v>
      </c>
      <c r="AQ20" s="26">
        <v>350</v>
      </c>
      <c r="AR20" s="26">
        <v>0</v>
      </c>
      <c r="AS20" s="26">
        <v>100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8">
        <v>200</v>
      </c>
      <c r="BA20" s="41">
        <v>400</v>
      </c>
      <c r="BB20" s="26">
        <v>0</v>
      </c>
      <c r="BC20" s="42">
        <v>174</v>
      </c>
      <c r="BD20" s="26">
        <v>0</v>
      </c>
      <c r="BE20" s="26">
        <v>0</v>
      </c>
      <c r="BF20" s="26">
        <v>300</v>
      </c>
      <c r="BG20" s="26">
        <v>0</v>
      </c>
      <c r="BH20" s="29">
        <v>0</v>
      </c>
      <c r="BI20" s="43">
        <v>400</v>
      </c>
      <c r="BJ20" s="27">
        <v>0</v>
      </c>
      <c r="BK20" s="26">
        <v>300</v>
      </c>
      <c r="BL20" s="27">
        <v>100</v>
      </c>
      <c r="BM20" s="42">
        <v>0</v>
      </c>
      <c r="BN20" s="26">
        <v>235</v>
      </c>
      <c r="BO20" s="26">
        <v>200</v>
      </c>
      <c r="BP20" s="26">
        <v>0</v>
      </c>
      <c r="BQ20" s="27">
        <v>0</v>
      </c>
      <c r="BR20" s="26">
        <v>0</v>
      </c>
      <c r="BS20" s="26">
        <v>300</v>
      </c>
      <c r="BT20" s="26">
        <v>0</v>
      </c>
      <c r="BU20" s="27">
        <v>100</v>
      </c>
      <c r="BV20" s="26">
        <v>80</v>
      </c>
      <c r="BW20" s="26">
        <v>0</v>
      </c>
      <c r="BX20" s="27">
        <v>0</v>
      </c>
      <c r="BY20" s="26">
        <v>0</v>
      </c>
      <c r="BZ20" s="26">
        <v>0</v>
      </c>
      <c r="CA20" s="27">
        <v>300</v>
      </c>
      <c r="CB20" s="26">
        <v>0</v>
      </c>
      <c r="CC20" s="26">
        <v>130</v>
      </c>
      <c r="CD20" s="26">
        <v>0</v>
      </c>
      <c r="CE20" s="27">
        <v>0</v>
      </c>
      <c r="CF20" s="48">
        <v>460</v>
      </c>
      <c r="CG20" s="26">
        <v>100</v>
      </c>
      <c r="CH20" s="26">
        <v>0</v>
      </c>
      <c r="CI20" s="64">
        <f t="shared" si="0"/>
        <v>6559</v>
      </c>
      <c r="CK20" s="84"/>
      <c r="CL20" s="84"/>
      <c r="CM20" s="84"/>
      <c r="CN20" s="84"/>
      <c r="CO20" s="84"/>
      <c r="CP20" s="85" t="s">
        <v>534</v>
      </c>
      <c r="CQ20" s="85"/>
      <c r="CR20" s="84"/>
      <c r="CS20" s="84"/>
    </row>
    <row r="21" spans="1:97" ht="25.7" customHeight="1" x14ac:dyDescent="0.25">
      <c r="A21" s="90" t="s">
        <v>506</v>
      </c>
      <c r="B21" s="91"/>
      <c r="C21" s="91"/>
      <c r="D21" s="92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3">
        <v>257500</v>
      </c>
      <c r="CK21" s="84"/>
      <c r="CL21" s="84"/>
      <c r="CM21" s="84"/>
      <c r="CN21" s="84"/>
      <c r="CO21" s="84"/>
      <c r="CP21" s="85" t="s">
        <v>535</v>
      </c>
      <c r="CQ21" s="85"/>
      <c r="CR21" s="84"/>
      <c r="CS21" s="84"/>
    </row>
    <row r="22" spans="1:97" ht="25.7" customHeight="1" x14ac:dyDescent="0.25">
      <c r="A22" s="90" t="s">
        <v>512</v>
      </c>
      <c r="B22" s="91"/>
      <c r="C22" s="91"/>
      <c r="D22" s="92"/>
      <c r="E22" s="65">
        <v>3755.0697599999999</v>
      </c>
      <c r="F22" s="65">
        <v>1820.6428032000001</v>
      </c>
      <c r="G22" s="65">
        <v>5174.7089284799995</v>
      </c>
      <c r="H22" s="65">
        <v>7517.606303999999</v>
      </c>
      <c r="I22" s="65">
        <v>2549.3136083999998</v>
      </c>
      <c r="J22" s="65">
        <v>1738.7026768800001</v>
      </c>
      <c r="K22" s="65">
        <v>3578.63688</v>
      </c>
      <c r="L22" s="65">
        <v>5140.7603520000002</v>
      </c>
      <c r="M22" s="65">
        <v>2868.6902400000004</v>
      </c>
      <c r="N22" s="65">
        <v>2741.4538319999997</v>
      </c>
      <c r="O22" s="65">
        <v>5962.2360564000001</v>
      </c>
      <c r="P22" s="65">
        <v>3344.7000082079999</v>
      </c>
      <c r="Q22" s="65">
        <v>5009.2486079999999</v>
      </c>
      <c r="R22" s="65">
        <v>7019.3791200000005</v>
      </c>
      <c r="S22" s="65">
        <v>6649.1579044799992</v>
      </c>
      <c r="T22" s="65">
        <v>4770.7932479999999</v>
      </c>
      <c r="U22" s="65">
        <v>3649.2100320000004</v>
      </c>
      <c r="V22" s="65">
        <v>3202.2868800000001</v>
      </c>
      <c r="W22" s="65">
        <v>4883.4062003999989</v>
      </c>
      <c r="X22" s="65">
        <v>2376.71889624</v>
      </c>
      <c r="Y22" s="65">
        <v>1833.1556880000001</v>
      </c>
      <c r="Z22" s="65">
        <v>3640.6593600000001</v>
      </c>
      <c r="AA22" s="65">
        <v>2561.8295039999998</v>
      </c>
      <c r="AB22" s="65">
        <v>2692.67224824</v>
      </c>
      <c r="AC22" s="65">
        <v>4737.6744479999998</v>
      </c>
      <c r="AD22" s="65">
        <v>4158.1556639999999</v>
      </c>
      <c r="AE22" s="65">
        <v>5288.7044402399997</v>
      </c>
      <c r="AF22" s="65">
        <v>1307.1087119999997</v>
      </c>
      <c r="AG22" s="65">
        <v>2726.3757455999998</v>
      </c>
      <c r="AH22" s="65">
        <v>3174.0889315199997</v>
      </c>
      <c r="AI22" s="65">
        <v>1929.9227999999998</v>
      </c>
      <c r="AJ22" s="65">
        <v>2309.5660130400001</v>
      </c>
      <c r="AK22" s="65">
        <v>4895.3801519999988</v>
      </c>
      <c r="AL22" s="65">
        <v>3876.9469439999998</v>
      </c>
      <c r="AM22" s="65">
        <v>3210.837552</v>
      </c>
      <c r="AN22" s="65">
        <v>4474.6509599999999</v>
      </c>
      <c r="AO22" s="65">
        <v>3198.9509136000001</v>
      </c>
      <c r="AP22" s="65">
        <v>847.13073120000001</v>
      </c>
      <c r="AQ22" s="65">
        <v>7108.3428405600007</v>
      </c>
      <c r="AR22" s="65">
        <v>3535.3415760000003</v>
      </c>
      <c r="AS22" s="65">
        <v>3779.6776305600001</v>
      </c>
      <c r="AT22" s="65">
        <v>2653.237392</v>
      </c>
      <c r="AU22" s="65">
        <v>3000.2019839999998</v>
      </c>
      <c r="AV22" s="65">
        <v>2543.644272</v>
      </c>
      <c r="AW22" s="65">
        <v>2861.8497023999994</v>
      </c>
      <c r="AX22" s="65">
        <v>4904.4727679999996</v>
      </c>
      <c r="AY22" s="65">
        <v>3333.25668</v>
      </c>
      <c r="AZ22" s="65">
        <v>6117.8564803200006</v>
      </c>
      <c r="BA22" s="65">
        <v>4917.4818326400009</v>
      </c>
      <c r="BB22" s="65">
        <v>4159.3238544000005</v>
      </c>
      <c r="BC22" s="65">
        <v>1762.9024274783999</v>
      </c>
      <c r="BD22" s="65">
        <v>2570.3801760000001</v>
      </c>
      <c r="BE22" s="65">
        <v>4913.023439999999</v>
      </c>
      <c r="BF22" s="65">
        <v>3017.0492164800003</v>
      </c>
      <c r="BG22" s="65">
        <v>2979.1384272</v>
      </c>
      <c r="BH22" s="65">
        <v>4210.543584</v>
      </c>
      <c r="BI22" s="65">
        <v>3952.5204326400003</v>
      </c>
      <c r="BJ22" s="65">
        <v>5289.3734400000003</v>
      </c>
      <c r="BK22" s="65">
        <v>4964.0733604799998</v>
      </c>
      <c r="BL22" s="65">
        <v>5428.3074081599998</v>
      </c>
      <c r="BM22" s="65">
        <v>3860.3875439999997</v>
      </c>
      <c r="BN22" s="65">
        <v>4555.5367643760001</v>
      </c>
      <c r="BO22" s="65">
        <v>2958.3229603200002</v>
      </c>
      <c r="BP22" s="65">
        <v>5334.2945759999993</v>
      </c>
      <c r="BQ22" s="65">
        <v>2599.9944047999998</v>
      </c>
      <c r="BR22" s="65">
        <v>3403.2878880000003</v>
      </c>
      <c r="BS22" s="65">
        <v>4964.0733604799998</v>
      </c>
      <c r="BT22" s="65">
        <v>1876.4509919999998</v>
      </c>
      <c r="BU22" s="65">
        <v>5822.8426401599991</v>
      </c>
      <c r="BV22" s="65">
        <v>5017.5227681279985</v>
      </c>
      <c r="BW22" s="65">
        <v>3185.1855359999995</v>
      </c>
      <c r="BX22" s="65">
        <v>4117.4135183999997</v>
      </c>
      <c r="BY22" s="65">
        <v>776.02767840000013</v>
      </c>
      <c r="BZ22" s="65">
        <v>4193.4422400000003</v>
      </c>
      <c r="CA22" s="65">
        <v>4964.0733604799998</v>
      </c>
      <c r="CB22" s="65">
        <v>1649.2560239999998</v>
      </c>
      <c r="CC22" s="65">
        <v>2080.8866002079999</v>
      </c>
      <c r="CD22" s="65">
        <v>1225.0945199999999</v>
      </c>
      <c r="CE22" s="65">
        <v>3271.7761439999999</v>
      </c>
      <c r="CF22" s="65">
        <v>7841.8451367359994</v>
      </c>
      <c r="CG22" s="65">
        <v>3817.8425313600001</v>
      </c>
      <c r="CH22" s="65">
        <v>2865.9082608000003</v>
      </c>
      <c r="CI22" s="63">
        <v>309000</v>
      </c>
      <c r="CK22" s="84"/>
      <c r="CL22" s="84"/>
      <c r="CM22" s="84"/>
      <c r="CN22" s="84"/>
      <c r="CO22" s="84"/>
      <c r="CP22" s="85" t="s">
        <v>536</v>
      </c>
      <c r="CQ22" s="85"/>
      <c r="CR22" s="84"/>
      <c r="CS22" s="84"/>
    </row>
    <row r="23" spans="1:97" ht="39" customHeight="1" x14ac:dyDescent="0.25">
      <c r="A23" s="90" t="s">
        <v>513</v>
      </c>
      <c r="B23" s="91"/>
      <c r="C23" s="91"/>
      <c r="D23" s="92"/>
      <c r="E23" s="65">
        <v>375.50697600000001</v>
      </c>
      <c r="F23" s="65">
        <v>182.06428032000002</v>
      </c>
      <c r="G23" s="65">
        <v>517.47089284799995</v>
      </c>
      <c r="H23" s="65">
        <v>751.76063039999997</v>
      </c>
      <c r="I23" s="65">
        <v>254.93136084</v>
      </c>
      <c r="J23" s="65">
        <v>173.87026768800001</v>
      </c>
      <c r="K23" s="65">
        <v>357.86368800000002</v>
      </c>
      <c r="L23" s="65">
        <v>514.07603520000009</v>
      </c>
      <c r="M23" s="65">
        <v>286.86902400000002</v>
      </c>
      <c r="N23" s="65">
        <v>274.14538319999997</v>
      </c>
      <c r="O23" s="65">
        <v>596.22360564000007</v>
      </c>
      <c r="P23" s="65">
        <v>334.47000082080001</v>
      </c>
      <c r="Q23" s="65">
        <v>500.92486080000003</v>
      </c>
      <c r="R23" s="65">
        <v>701.9379120000001</v>
      </c>
      <c r="S23" s="65">
        <v>664.91579044799994</v>
      </c>
      <c r="T23" s="65">
        <v>477.07932479999999</v>
      </c>
      <c r="U23" s="65">
        <v>364.92100320000009</v>
      </c>
      <c r="V23" s="65">
        <v>320.22868800000003</v>
      </c>
      <c r="W23" s="65">
        <v>488.34062003999992</v>
      </c>
      <c r="X23" s="65">
        <v>237.67188962400002</v>
      </c>
      <c r="Y23" s="65">
        <v>183.31556880000002</v>
      </c>
      <c r="Z23" s="65">
        <v>364.06593600000002</v>
      </c>
      <c r="AA23" s="65">
        <v>256.18295039999998</v>
      </c>
      <c r="AB23" s="65">
        <v>269.26722482400004</v>
      </c>
      <c r="AC23" s="65">
        <v>473.76744480000002</v>
      </c>
      <c r="AD23" s="65">
        <v>415.81556640000002</v>
      </c>
      <c r="AE23" s="65">
        <v>528.87044402399999</v>
      </c>
      <c r="AF23" s="65">
        <v>130.71087119999999</v>
      </c>
      <c r="AG23" s="65">
        <v>272.63757456000002</v>
      </c>
      <c r="AH23" s="65">
        <v>317.40889315200002</v>
      </c>
      <c r="AI23" s="65">
        <v>192.99227999999999</v>
      </c>
      <c r="AJ23" s="65">
        <v>230.95660130400003</v>
      </c>
      <c r="AK23" s="65">
        <v>489.5380151999999</v>
      </c>
      <c r="AL23" s="65">
        <v>387.6946944</v>
      </c>
      <c r="AM23" s="65">
        <v>321.08375520000004</v>
      </c>
      <c r="AN23" s="65">
        <v>447.46509600000002</v>
      </c>
      <c r="AO23" s="65">
        <v>319.89509136000004</v>
      </c>
      <c r="AP23" s="65">
        <v>84.713073120000004</v>
      </c>
      <c r="AQ23" s="65">
        <v>710.83428405600012</v>
      </c>
      <c r="AR23" s="65">
        <v>353.53415760000007</v>
      </c>
      <c r="AS23" s="65">
        <v>377.96776305600002</v>
      </c>
      <c r="AT23" s="65">
        <v>265.32373920000003</v>
      </c>
      <c r="AU23" s="65">
        <v>300.02019839999997</v>
      </c>
      <c r="AV23" s="65">
        <v>254.36442720000002</v>
      </c>
      <c r="AW23" s="65">
        <v>286.18497023999993</v>
      </c>
      <c r="AX23" s="65">
        <v>490.4472768</v>
      </c>
      <c r="AY23" s="65">
        <v>333.32566800000001</v>
      </c>
      <c r="AZ23" s="65">
        <v>611.78564803200004</v>
      </c>
      <c r="BA23" s="65">
        <v>491.74818326400009</v>
      </c>
      <c r="BB23" s="65">
        <v>415.93238544000008</v>
      </c>
      <c r="BC23" s="65">
        <v>176.29024274784001</v>
      </c>
      <c r="BD23" s="65">
        <v>257.03801760000005</v>
      </c>
      <c r="BE23" s="65">
        <v>491.30234399999995</v>
      </c>
      <c r="BF23" s="65">
        <v>301.70492164800004</v>
      </c>
      <c r="BG23" s="65">
        <v>297.91384271999999</v>
      </c>
      <c r="BH23" s="65">
        <v>421.05435840000001</v>
      </c>
      <c r="BI23" s="65">
        <v>395.25204326400006</v>
      </c>
      <c r="BJ23" s="65">
        <v>528.93734400000005</v>
      </c>
      <c r="BK23" s="65">
        <v>496.40733604799999</v>
      </c>
      <c r="BL23" s="65">
        <v>542.830740816</v>
      </c>
      <c r="BM23" s="65">
        <v>386.03875440000002</v>
      </c>
      <c r="BN23" s="65">
        <v>455.55367643760002</v>
      </c>
      <c r="BO23" s="65">
        <v>295.83229603200004</v>
      </c>
      <c r="BP23" s="65">
        <v>533.42945759999998</v>
      </c>
      <c r="BQ23" s="65">
        <v>259.99944047999998</v>
      </c>
      <c r="BR23" s="65">
        <v>340.32878880000004</v>
      </c>
      <c r="BS23" s="65">
        <v>496.40733604799999</v>
      </c>
      <c r="BT23" s="65">
        <v>187.6450992</v>
      </c>
      <c r="BU23" s="65">
        <v>582.28426401599995</v>
      </c>
      <c r="BV23" s="65">
        <v>501.75227681279989</v>
      </c>
      <c r="BW23" s="65">
        <v>318.51855359999996</v>
      </c>
      <c r="BX23" s="65">
        <v>411.74135183999999</v>
      </c>
      <c r="BY23" s="65">
        <v>77.602767840000013</v>
      </c>
      <c r="BZ23" s="65">
        <v>419.34422400000005</v>
      </c>
      <c r="CA23" s="65">
        <v>496.40733604799999</v>
      </c>
      <c r="CB23" s="65">
        <v>164.9256024</v>
      </c>
      <c r="CC23" s="65">
        <v>208.08866002080001</v>
      </c>
      <c r="CD23" s="65">
        <v>122.509452</v>
      </c>
      <c r="CE23" s="65">
        <v>327.17761440000004</v>
      </c>
      <c r="CF23" s="65">
        <v>784.18451367360001</v>
      </c>
      <c r="CG23" s="65">
        <v>381.78425313600002</v>
      </c>
      <c r="CH23" s="65">
        <v>286.59082608000006</v>
      </c>
      <c r="CI23" s="63">
        <v>30900</v>
      </c>
      <c r="CK23" s="84"/>
      <c r="CL23" s="84"/>
      <c r="CM23" s="84"/>
      <c r="CN23" s="84"/>
      <c r="CO23" s="84"/>
      <c r="CP23" s="85" t="s">
        <v>537</v>
      </c>
      <c r="CQ23" s="85"/>
      <c r="CR23" s="85"/>
      <c r="CS23" s="85"/>
    </row>
    <row r="24" spans="1:97" s="12" customFormat="1" ht="20.25" customHeight="1" x14ac:dyDescent="0.25">
      <c r="D24" s="50"/>
      <c r="L24" s="50"/>
      <c r="AE24" s="51"/>
      <c r="BA24" s="53"/>
      <c r="BI24" s="53"/>
      <c r="CI24" s="52"/>
      <c r="CK24" s="85"/>
      <c r="CL24" s="85"/>
      <c r="CM24" s="85"/>
      <c r="CN24" s="85"/>
      <c r="CO24" s="85"/>
      <c r="CP24" s="85" t="s">
        <v>538</v>
      </c>
      <c r="CQ24" s="85"/>
      <c r="CR24" s="85"/>
      <c r="CS24" s="85"/>
    </row>
    <row r="25" spans="1:97" s="12" customFormat="1" ht="24" customHeight="1" x14ac:dyDescent="0.25">
      <c r="D25" s="50"/>
      <c r="L25" s="50"/>
      <c r="AE25" s="51"/>
      <c r="BA25" s="53"/>
      <c r="BI25" s="53"/>
      <c r="CI25" s="52"/>
      <c r="CK25" s="85"/>
      <c r="CL25" s="85"/>
      <c r="CM25" s="85"/>
      <c r="CN25" s="85"/>
      <c r="CO25" s="85"/>
      <c r="CP25" s="85" t="s">
        <v>539</v>
      </c>
      <c r="CQ25" s="85"/>
      <c r="CR25" s="85"/>
      <c r="CS25" s="85"/>
    </row>
    <row r="26" spans="1:97" s="12" customFormat="1" ht="24" customHeight="1" x14ac:dyDescent="0.25">
      <c r="D26" s="50"/>
      <c r="L26" s="50"/>
      <c r="AE26" s="51"/>
      <c r="BA26" s="53"/>
      <c r="BI26" s="53"/>
      <c r="CI26" s="52"/>
      <c r="CK26" s="85"/>
      <c r="CL26" s="85"/>
      <c r="CM26" s="85"/>
      <c r="CN26" s="85"/>
      <c r="CO26" s="85"/>
      <c r="CP26" s="85" t="s">
        <v>540</v>
      </c>
      <c r="CQ26" s="85"/>
      <c r="CR26" s="85"/>
      <c r="CS26" s="85"/>
    </row>
    <row r="27" spans="1:97" s="12" customFormat="1" ht="24" customHeight="1" x14ac:dyDescent="0.25">
      <c r="D27" s="50"/>
      <c r="L27" s="50"/>
      <c r="AE27" s="51"/>
      <c r="BA27" s="53"/>
      <c r="BI27" s="53"/>
      <c r="CI27" s="52"/>
      <c r="CK27" s="85"/>
      <c r="CL27" s="85"/>
      <c r="CM27" s="85"/>
      <c r="CN27" s="85"/>
      <c r="CO27" s="85"/>
      <c r="CP27" s="85" t="s">
        <v>541</v>
      </c>
      <c r="CQ27" s="85"/>
      <c r="CR27" s="85"/>
      <c r="CS27" s="85" t="s">
        <v>522</v>
      </c>
    </row>
    <row r="28" spans="1:97" s="12" customFormat="1" ht="24" customHeight="1" x14ac:dyDescent="0.25">
      <c r="D28" s="50"/>
      <c r="L28" s="50"/>
      <c r="AE28" s="51"/>
      <c r="BA28" s="53"/>
      <c r="BI28" s="53"/>
      <c r="CI28" s="52"/>
      <c r="CK28" s="85"/>
      <c r="CL28" s="85"/>
      <c r="CM28" s="85"/>
      <c r="CN28" s="85"/>
      <c r="CO28" s="85"/>
    </row>
    <row r="29" spans="1:97" s="12" customFormat="1" ht="24" customHeight="1" x14ac:dyDescent="0.25">
      <c r="D29" s="50"/>
      <c r="L29" s="50"/>
      <c r="AE29" s="51"/>
      <c r="BA29" s="53"/>
      <c r="BI29" s="53"/>
      <c r="CI29" s="52"/>
      <c r="CK29" s="85"/>
      <c r="CL29" s="85"/>
      <c r="CM29" s="85"/>
      <c r="CN29" s="85"/>
      <c r="CO29" s="85"/>
      <c r="CQ29" s="85"/>
      <c r="CR29" s="85"/>
      <c r="CS29" s="85"/>
    </row>
    <row r="30" spans="1:97" s="12" customFormat="1" ht="24" customHeight="1" x14ac:dyDescent="0.25">
      <c r="D30" s="50"/>
      <c r="L30" s="50"/>
      <c r="AE30" s="51"/>
      <c r="BA30" s="53"/>
      <c r="BI30" s="53"/>
      <c r="CI30" s="52"/>
    </row>
    <row r="31" spans="1:97" s="12" customFormat="1" ht="24" customHeight="1" x14ac:dyDescent="0.25">
      <c r="D31" s="50"/>
      <c r="L31" s="50"/>
      <c r="AE31" s="51"/>
      <c r="BA31" s="53"/>
      <c r="BI31" s="53"/>
      <c r="CI31" s="52"/>
    </row>
    <row r="32" spans="1:97" s="12" customFormat="1" ht="24" customHeight="1" x14ac:dyDescent="0.25">
      <c r="D32" s="50"/>
      <c r="L32" s="50"/>
      <c r="AE32" s="51"/>
      <c r="BA32" s="53"/>
      <c r="BI32" s="53"/>
      <c r="CI32" s="52"/>
    </row>
    <row r="33" spans="1:87" s="12" customFormat="1" ht="24" customHeight="1" x14ac:dyDescent="0.25">
      <c r="D33" s="50"/>
      <c r="L33" s="50"/>
      <c r="AE33" s="51"/>
      <c r="BA33" s="53"/>
      <c r="BI33" s="53"/>
      <c r="CI33" s="52"/>
    </row>
    <row r="34" spans="1:87" s="12" customFormat="1" ht="24" customHeight="1" x14ac:dyDescent="0.25">
      <c r="D34" s="50"/>
      <c r="L34" s="50"/>
      <c r="AE34" s="51"/>
      <c r="BA34" s="53"/>
      <c r="BI34" s="53"/>
      <c r="CI34" s="52"/>
    </row>
    <row r="35" spans="1:87" s="12" customFormat="1" ht="24" customHeight="1" x14ac:dyDescent="0.25">
      <c r="D35" s="50"/>
      <c r="L35" s="50"/>
      <c r="AE35" s="51"/>
      <c r="BA35" s="53"/>
      <c r="BI35" s="53"/>
      <c r="CI35" s="52"/>
    </row>
    <row r="36" spans="1:87" s="11" customFormat="1" ht="24" customHeight="1" x14ac:dyDescent="0.25">
      <c r="A36" s="12"/>
      <c r="B36" s="12"/>
      <c r="D36" s="54"/>
      <c r="L36" s="54"/>
      <c r="AE36" s="55"/>
      <c r="BA36" s="56"/>
      <c r="BI36" s="56"/>
      <c r="CI36" s="10"/>
    </row>
    <row r="37" spans="1:87" s="11" customFormat="1" ht="24" customHeight="1" x14ac:dyDescent="0.25">
      <c r="A37" s="12"/>
      <c r="B37" s="12"/>
      <c r="D37" s="54"/>
      <c r="L37" s="54"/>
      <c r="AE37" s="55"/>
      <c r="BA37" s="56"/>
      <c r="BI37" s="56"/>
      <c r="CI37" s="10"/>
    </row>
    <row r="38" spans="1:87" s="11" customFormat="1" ht="24" customHeight="1" x14ac:dyDescent="0.25">
      <c r="A38" s="12"/>
      <c r="B38" s="12"/>
      <c r="D38" s="54"/>
      <c r="L38" s="54"/>
      <c r="AE38" s="55"/>
      <c r="BA38" s="56"/>
      <c r="BI38" s="56"/>
      <c r="CI38" s="10"/>
    </row>
    <row r="39" spans="1:87" s="11" customFormat="1" ht="24" customHeight="1" x14ac:dyDescent="0.25">
      <c r="A39" s="12"/>
      <c r="B39" s="12"/>
      <c r="D39" s="54"/>
      <c r="L39" s="54"/>
      <c r="AE39" s="55"/>
      <c r="BA39" s="56"/>
      <c r="BI39" s="56"/>
      <c r="CI39" s="10"/>
    </row>
    <row r="40" spans="1:87" s="11" customFormat="1" ht="24" customHeight="1" x14ac:dyDescent="0.25">
      <c r="A40" s="12"/>
      <c r="B40" s="12"/>
      <c r="D40" s="54"/>
      <c r="L40" s="54"/>
      <c r="AE40" s="55"/>
      <c r="BA40" s="56"/>
      <c r="BI40" s="56"/>
      <c r="CI40" s="10"/>
    </row>
    <row r="41" spans="1:87" s="11" customFormat="1" ht="24" customHeight="1" x14ac:dyDescent="0.25">
      <c r="A41" s="12"/>
      <c r="B41" s="12"/>
      <c r="D41" s="54"/>
      <c r="L41" s="54"/>
      <c r="AE41" s="55"/>
      <c r="BA41" s="56"/>
      <c r="BI41" s="56"/>
      <c r="CI41" s="10"/>
    </row>
    <row r="42" spans="1:87" s="11" customFormat="1" ht="24" customHeight="1" x14ac:dyDescent="0.25">
      <c r="A42" s="12"/>
      <c r="B42" s="12"/>
      <c r="D42" s="54"/>
      <c r="L42" s="54"/>
      <c r="AE42" s="55"/>
      <c r="BA42" s="56"/>
      <c r="BI42" s="56"/>
      <c r="CI42" s="10"/>
    </row>
    <row r="43" spans="1:87" s="11" customFormat="1" ht="24" customHeight="1" x14ac:dyDescent="0.25">
      <c r="A43" s="12"/>
      <c r="B43" s="12"/>
      <c r="D43" s="54"/>
      <c r="L43" s="54"/>
      <c r="AE43" s="55"/>
      <c r="BA43" s="56"/>
      <c r="BI43" s="56"/>
      <c r="CI43" s="10"/>
    </row>
    <row r="44" spans="1:87" s="11" customFormat="1" ht="24" customHeight="1" x14ac:dyDescent="0.25">
      <c r="A44" s="12"/>
      <c r="B44" s="12"/>
      <c r="D44" s="54"/>
      <c r="L44" s="54"/>
      <c r="AE44" s="55"/>
      <c r="BA44" s="56"/>
      <c r="BI44" s="56"/>
      <c r="CI44" s="10"/>
    </row>
    <row r="45" spans="1:87" s="11" customFormat="1" ht="24" customHeight="1" x14ac:dyDescent="0.25">
      <c r="A45" s="12"/>
      <c r="B45" s="12"/>
      <c r="D45" s="54"/>
      <c r="L45" s="54"/>
      <c r="AE45" s="55"/>
      <c r="BA45" s="56"/>
      <c r="BI45" s="56"/>
      <c r="CI45" s="10"/>
    </row>
    <row r="46" spans="1:87" s="11" customFormat="1" ht="24" customHeight="1" x14ac:dyDescent="0.25">
      <c r="A46" s="12"/>
      <c r="B46" s="12"/>
      <c r="D46" s="54"/>
      <c r="L46" s="54"/>
      <c r="AE46" s="55"/>
      <c r="BA46" s="56"/>
      <c r="BI46" s="56"/>
      <c r="CI46" s="10"/>
    </row>
    <row r="47" spans="1:87" s="11" customFormat="1" x14ac:dyDescent="0.25">
      <c r="A47" s="12"/>
      <c r="B47" s="12"/>
      <c r="D47" s="54"/>
      <c r="L47" s="54"/>
      <c r="AE47" s="55"/>
      <c r="BA47" s="56"/>
      <c r="BI47" s="56"/>
      <c r="CI47" s="10"/>
    </row>
    <row r="48" spans="1:87" s="11" customFormat="1" x14ac:dyDescent="0.25">
      <c r="A48" s="12"/>
      <c r="B48" s="12"/>
      <c r="D48" s="54"/>
      <c r="L48" s="54"/>
      <c r="AE48" s="55"/>
      <c r="BA48" s="56"/>
      <c r="BI48" s="56"/>
      <c r="CI48" s="10"/>
    </row>
    <row r="49" spans="1:87" s="11" customFormat="1" x14ac:dyDescent="0.25">
      <c r="A49" s="12"/>
      <c r="B49" s="12"/>
      <c r="D49" s="54"/>
      <c r="L49" s="54"/>
      <c r="AE49" s="55"/>
      <c r="BA49" s="56"/>
      <c r="BI49" s="56"/>
      <c r="CI49" s="10"/>
    </row>
    <row r="50" spans="1:87" s="11" customFormat="1" x14ac:dyDescent="0.25">
      <c r="A50" s="12"/>
      <c r="B50" s="12"/>
      <c r="D50" s="54"/>
      <c r="L50" s="54"/>
      <c r="AE50" s="55"/>
      <c r="BA50" s="56"/>
      <c r="BI50" s="56"/>
      <c r="CI50" s="10"/>
    </row>
    <row r="51" spans="1:87" s="11" customFormat="1" x14ac:dyDescent="0.25">
      <c r="A51" s="12"/>
      <c r="B51" s="12"/>
      <c r="D51" s="54"/>
      <c r="L51" s="54"/>
      <c r="AE51" s="55"/>
      <c r="BA51" s="56"/>
      <c r="BI51" s="56"/>
      <c r="CI51" s="10"/>
    </row>
    <row r="52" spans="1:87" s="11" customFormat="1" x14ac:dyDescent="0.25">
      <c r="A52" s="12"/>
      <c r="B52" s="12"/>
      <c r="D52" s="54"/>
      <c r="L52" s="54"/>
      <c r="AE52" s="55"/>
      <c r="BA52" s="56"/>
      <c r="BI52" s="56"/>
      <c r="CI52" s="10"/>
    </row>
    <row r="53" spans="1:87" s="11" customFormat="1" x14ac:dyDescent="0.25">
      <c r="A53" s="12"/>
      <c r="B53" s="12"/>
      <c r="D53" s="54"/>
      <c r="L53" s="54"/>
      <c r="AE53" s="55"/>
      <c r="BA53" s="56"/>
      <c r="BI53" s="56"/>
      <c r="CI53" s="10"/>
    </row>
    <row r="54" spans="1:87" s="11" customFormat="1" x14ac:dyDescent="0.25">
      <c r="A54" s="12"/>
      <c r="B54" s="12"/>
      <c r="D54" s="54"/>
      <c r="L54" s="54"/>
      <c r="AE54" s="55"/>
      <c r="BA54" s="56"/>
      <c r="BI54" s="56"/>
      <c r="CI54" s="10"/>
    </row>
    <row r="55" spans="1:87" s="11" customFormat="1" x14ac:dyDescent="0.25">
      <c r="A55" s="12"/>
      <c r="B55" s="12"/>
      <c r="D55" s="54"/>
      <c r="L55" s="54"/>
      <c r="AE55" s="55"/>
      <c r="BA55" s="56"/>
      <c r="BI55" s="56"/>
      <c r="CI55" s="10"/>
    </row>
    <row r="56" spans="1:87" s="11" customFormat="1" x14ac:dyDescent="0.25">
      <c r="A56" s="12"/>
      <c r="B56" s="12"/>
      <c r="D56" s="54"/>
      <c r="L56" s="54"/>
      <c r="AE56" s="55"/>
      <c r="BA56" s="56"/>
      <c r="BI56" s="56"/>
      <c r="CI56" s="10"/>
    </row>
    <row r="57" spans="1:87" s="11" customFormat="1" x14ac:dyDescent="0.25">
      <c r="A57" s="12"/>
      <c r="B57" s="12"/>
      <c r="D57" s="54"/>
      <c r="L57" s="54"/>
      <c r="AE57" s="55"/>
      <c r="BA57" s="56"/>
      <c r="BI57" s="56"/>
      <c r="CI57" s="10"/>
    </row>
    <row r="58" spans="1:87" s="11" customFormat="1" x14ac:dyDescent="0.25">
      <c r="A58" s="12"/>
      <c r="B58" s="12"/>
      <c r="D58" s="54"/>
      <c r="L58" s="54"/>
      <c r="AE58" s="55"/>
      <c r="BA58" s="56"/>
      <c r="BI58" s="56"/>
      <c r="CI58" s="10"/>
    </row>
    <row r="59" spans="1:87" s="11" customFormat="1" x14ac:dyDescent="0.25">
      <c r="A59" s="12"/>
      <c r="B59" s="12"/>
      <c r="D59" s="54"/>
      <c r="L59" s="54"/>
      <c r="AE59" s="55"/>
      <c r="BA59" s="56"/>
      <c r="BI59" s="56"/>
      <c r="CI59" s="10"/>
    </row>
    <row r="60" spans="1:87" s="11" customFormat="1" x14ac:dyDescent="0.25">
      <c r="A60" s="12"/>
      <c r="B60" s="12"/>
      <c r="D60" s="54"/>
      <c r="L60" s="54"/>
      <c r="AE60" s="55"/>
      <c r="BA60" s="56"/>
      <c r="BI60" s="56"/>
      <c r="CI60" s="10"/>
    </row>
    <row r="61" spans="1:87" s="11" customFormat="1" x14ac:dyDescent="0.25">
      <c r="A61" s="12"/>
      <c r="B61" s="12"/>
      <c r="D61" s="54"/>
      <c r="L61" s="54"/>
      <c r="AE61" s="55"/>
      <c r="BA61" s="56"/>
      <c r="BI61" s="56"/>
      <c r="CI61" s="10"/>
    </row>
    <row r="62" spans="1:87" s="11" customFormat="1" x14ac:dyDescent="0.25">
      <c r="A62" s="12"/>
      <c r="B62" s="12"/>
      <c r="D62" s="54"/>
      <c r="L62" s="54"/>
      <c r="AE62" s="55"/>
      <c r="BA62" s="56"/>
      <c r="BI62" s="56"/>
      <c r="CI62" s="10"/>
    </row>
    <row r="63" spans="1:87" s="11" customFormat="1" x14ac:dyDescent="0.25">
      <c r="A63" s="12"/>
      <c r="B63" s="12"/>
      <c r="D63" s="54"/>
      <c r="L63" s="54"/>
      <c r="AE63" s="55"/>
      <c r="BA63" s="56"/>
      <c r="BI63" s="56"/>
      <c r="CI63" s="10"/>
    </row>
    <row r="64" spans="1:87" s="11" customFormat="1" x14ac:dyDescent="0.25">
      <c r="A64" s="12"/>
      <c r="B64" s="12"/>
      <c r="D64" s="54"/>
      <c r="L64" s="54"/>
      <c r="AE64" s="55"/>
      <c r="BA64" s="56"/>
      <c r="BI64" s="56"/>
      <c r="CI64" s="10"/>
    </row>
    <row r="65" spans="1:87" s="11" customFormat="1" x14ac:dyDescent="0.25">
      <c r="A65" s="12"/>
      <c r="B65" s="12"/>
      <c r="D65" s="54"/>
      <c r="L65" s="54"/>
      <c r="AE65" s="55"/>
      <c r="BA65" s="56"/>
      <c r="BI65" s="56"/>
      <c r="CI65" s="10"/>
    </row>
  </sheetData>
  <mergeCells count="8">
    <mergeCell ref="A5:J6"/>
    <mergeCell ref="A9:A15"/>
    <mergeCell ref="A21:D21"/>
    <mergeCell ref="A22:D22"/>
    <mergeCell ref="A23:D23"/>
    <mergeCell ref="B9:B15"/>
    <mergeCell ref="C9:C15"/>
    <mergeCell ref="D9:D15"/>
  </mergeCells>
  <pageMargins left="0" right="0" top="0.74803149606299213" bottom="0.74803149606299213" header="0.31496062992125984" footer="0.31496062992125984"/>
  <pageSetup paperSize="9" scale="60" orientation="landscape" r:id="rId1"/>
  <headerFooter differentFirst="1">
    <oddHeader>&amp;C&amp;P</oddHeader>
    <firstHeader xml:space="preserve">&amp;R&amp;"Times New Roman,Paprastas"&amp;12 2021 m. _________ d.
Preliminariosios sutarties Nr. __ 
dėl maisto produktų (aliejų) pirkimo
2 priedas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Lapas2</vt:lpstr>
      <vt:lpstr>Lapas2!Print_Area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Cironkienė</dc:creator>
  <cp:lastModifiedBy>Windows User</cp:lastModifiedBy>
  <cp:lastPrinted>2021-02-17T13:01:29Z</cp:lastPrinted>
  <dcterms:created xsi:type="dcterms:W3CDTF">2006-09-16T00:00:00Z</dcterms:created>
  <dcterms:modified xsi:type="dcterms:W3CDTF">2021-02-27T13:04:16Z</dcterms:modified>
</cp:coreProperties>
</file>