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Sekretoriatas\_Norminiai\"/>
    </mc:Choice>
  </mc:AlternateContent>
  <bookViews>
    <workbookView xWindow="0" yWindow="0" windowWidth="24000" windowHeight="9150"/>
  </bookViews>
  <sheets>
    <sheet name="3 pried su papild" sheetId="71" r:id="rId1"/>
  </sheets>
  <definedNames>
    <definedName name="_xlnm.Print_Titles" localSheetId="0">'3 pried su papild'!$9:$12</definedName>
  </definedNames>
  <calcPr calcId="162913"/>
</workbook>
</file>

<file path=xl/calcChain.xml><?xml version="1.0" encoding="utf-8"?>
<calcChain xmlns="http://schemas.openxmlformats.org/spreadsheetml/2006/main">
  <c r="E28" i="71" l="1"/>
  <c r="F28" i="71"/>
  <c r="E44" i="71"/>
  <c r="F44" i="71"/>
  <c r="G44" i="71"/>
  <c r="D44" i="71"/>
  <c r="E39" i="71"/>
  <c r="F39" i="71"/>
  <c r="G39" i="71"/>
  <c r="D39" i="71"/>
  <c r="E16" i="71" l="1"/>
  <c r="F16" i="71"/>
  <c r="G16" i="71"/>
  <c r="D16" i="71"/>
  <c r="F45" i="71" l="1"/>
  <c r="E45" i="71"/>
  <c r="G37" i="71"/>
  <c r="D37" i="71"/>
  <c r="D28" i="71" l="1"/>
  <c r="D45" i="71" s="1"/>
  <c r="G28" i="71"/>
  <c r="G45" i="71" s="1"/>
  <c r="D20" i="71" l="1"/>
  <c r="E20" i="71"/>
  <c r="F20" i="71"/>
  <c r="G20" i="71"/>
  <c r="F14" i="71"/>
  <c r="F42" i="71" l="1"/>
  <c r="G14" i="71"/>
  <c r="G42" i="71" s="1"/>
  <c r="D14" i="71"/>
  <c r="E14" i="71"/>
  <c r="E42" i="71" s="1"/>
  <c r="D42" i="71" l="1"/>
</calcChain>
</file>

<file path=xl/sharedStrings.xml><?xml version="1.0" encoding="utf-8"?>
<sst xmlns="http://schemas.openxmlformats.org/spreadsheetml/2006/main" count="51" uniqueCount="46">
  <si>
    <t>Iš viso</t>
  </si>
  <si>
    <t>išlaidoms</t>
  </si>
  <si>
    <t>turtui įsigyti</t>
  </si>
  <si>
    <t>iš viso</t>
  </si>
  <si>
    <t>iš jų darbo užmokesčiui</t>
  </si>
  <si>
    <t>Valstybinėms (valstybės perduotoms savivaldybėms) funkcijoms atlikti</t>
  </si>
  <si>
    <t>Kauno miesto savivaldybės tarybos</t>
  </si>
  <si>
    <t>3 priedas</t>
  </si>
  <si>
    <t>Prog-</t>
  </si>
  <si>
    <t>ramos</t>
  </si>
  <si>
    <t>kodas</t>
  </si>
  <si>
    <t>(tūkst. Eur)</t>
  </si>
  <si>
    <t>Programos pavadinimas</t>
  </si>
  <si>
    <t>Klasėms, skirtoms specialiųjų ugdymosi poreikių turintiems mokiniams, išlaikyti</t>
  </si>
  <si>
    <t>Sumanios ir pilietiškos visuomenės ugdymo programa</t>
  </si>
  <si>
    <t>Iš apskričių perduotoms socialinės apsaugos įstaigoms išlaikyti</t>
  </si>
  <si>
    <t>Iš apskričių perduotoms švietimo įstaigoms išlaikyti</t>
  </si>
  <si>
    <t>Ekonominės raidos skatinimo programa</t>
  </si>
  <si>
    <t>Darnaus teritorijų ir infrastruktūros vystymo programa</t>
  </si>
  <si>
    <t>Asignavimų valdytojo, dotacijos pavadinimas</t>
  </si>
  <si>
    <t>Ugdymo reikmėms finansuoti</t>
  </si>
  <si>
    <t>Dotacija programai „Europos kultūros sostinė 2022“ finansuoti</t>
  </si>
  <si>
    <t>iš jų</t>
  </si>
  <si>
    <t>Valstybės biudžeto dotacijos</t>
  </si>
  <si>
    <t>Europos Sąjungos ir kitos tarptautinės finansinės paramos lėšos</t>
  </si>
  <si>
    <t>Savivaldybės administracija</t>
  </si>
  <si>
    <t>Iš jų:</t>
  </si>
  <si>
    <t>Iš viso dotacijų</t>
  </si>
  <si>
    <t>Neformaliojo vaikų švietimo paslaugų plėtrai finansuoti</t>
  </si>
  <si>
    <t>Tarpinstitucinio bendradarbiavimo koordinatoriaus pareigybei išlaikyti</t>
  </si>
  <si>
    <t>Mokytojų, dirbančių pagal neformaliojo vaikų švietimo  (išskyrus ikimokyklinį ir priešmokyklinį ugdymą) programas savivaldybių mokyklose, darbui apmokėti</t>
  </si>
  <si>
    <t>KAUNO MIESTO SAVIVALDYBĖS 2020 M. BIUDŽETO ASIGNAVIMAI IŠ DOTACIJŲ</t>
  </si>
  <si>
    <t>Projektui ,,Žemo slenksčio paslaugų kokybės ir prieinamumo gerinimas Kauno mieste“ įgyvendinti</t>
  </si>
  <si>
    <t>Projektui ,,Integruotų priklausomybės ligų gydymo paslaugų kokybės ir prieinamumo gerinimas“ įgyvendinti</t>
  </si>
  <si>
    <t>Projektui „Aleksoto bendrojo ugdymo įstaigų modernizavimas didinant paslaugų efektyvumą (Prezidento Valdo Adamkaus gimnazija)“ įgyvendinti</t>
  </si>
  <si>
    <t>Projektui ,,Kauno Algio Žikevičiaus saugaus vaiko mokyklos infrastruktūros tobulinimas“ įgyvendinti</t>
  </si>
  <si>
    <t>Kelių priežiūros ir plėtros programos lėšos vietinės reikšmės keliams tiesti, taisyti (remontuoti), rekonstruoti, prižiūrėti, saugaus eismo sąlygoms užtikrinti, šių kelių, kelių statinių ir jų užimamos žemės teisinei registracijai būtinoms procedūroms atlikti, daiktinėms teisėms į žemę, šių teisių suvaržymams, juridiniams faktams registruoti</t>
  </si>
  <si>
    <t>Projektui ,,Modernių paslaugų sukūrimas siekiant aukštesnės kultūros paslaugų kokybės, prieinamumo ir interaktyvumo bei skatinant lankytojų srautus bibliotekoje“ įgyvendinti</t>
  </si>
  <si>
    <t>Projektui „Gynybinio ir gamtos paveldo keliai“ įgyvendinti</t>
  </si>
  <si>
    <t>Projektui ,,Žaliakalnio bendrojo ugdymo įstaigų modernizavimas didinant paslaugų efektyvumą“ įgyvendinti</t>
  </si>
  <si>
    <t>Projektui ,,Energetiškai efektyvių būstų įrengimas ar įsigijimas pagal Socialinio būsto fondo plėtros programą“ įgyvendinti</t>
  </si>
  <si>
    <t>Projektui ,,Mokymosi pagalbos mokiniui ir šeimai modelio, grįsto inkliuzinio (įtraukiojo) ugdymo nuostatomis, sukūrimas ir įdiegimas“ finansuoti (ugdymo kokybės gerinimas Kovo 11-osios gimnazijoje)  įgyvendinti</t>
  </si>
  <si>
    <t>Projektui ,,Kauno kartų namų (Sąjungos a. 13A) infrastruktūros modernizavimas ir pritaikymas senyvo amžiaus asmenims“ įgyvendinti</t>
  </si>
  <si>
    <t>2020 m. vasario 25 d.</t>
  </si>
  <si>
    <t>sprendimo Nr. T-45</t>
  </si>
  <si>
    <t>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</si>
</sst>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L_t_-;\-* #,##0.00\ _L_t_-;_-* &quot;-&quot;??\ _L_t_-;_-@_-"/>
    <numFmt numFmtId="165" formatCode="0.0"/>
    <numFmt numFmtId="166" formatCode="#,##0.0"/>
  </numFmts>
  <fonts count="11" x14ac:knownFonts="1">
    <font>
      <sz val="10"/>
      <name val="Arial"/>
      <charset val="186"/>
    </font>
    <font>
      <sz val="10"/>
      <name val="Arial"/>
      <family val="2"/>
      <charset val="186"/>
    </font>
    <font>
      <sz val="12"/>
      <color theme="1"/>
      <name val="Calibri"/>
      <family val="2"/>
      <charset val="186"/>
      <scheme val="minor"/>
    </font>
    <font>
      <b/>
      <sz val="12"/>
      <name val="Times New Roman"/>
      <family val="1"/>
      <charset val="186"/>
    </font>
    <font>
      <sz val="12"/>
      <name val="Times New Roman"/>
      <family val="1"/>
      <charset val="186"/>
    </font>
    <font>
      <sz val="12"/>
      <color indexed="8"/>
      <name val="Times New Roman"/>
      <family val="1"/>
      <charset val="186"/>
    </font>
    <font>
      <sz val="10"/>
      <name val="Times New Roman Baltic"/>
      <charset val="186"/>
    </font>
    <font>
      <u/>
      <sz val="10"/>
      <color indexed="12"/>
      <name val="Times New Roman Baltic"/>
      <charset val="186"/>
    </font>
    <font>
      <u/>
      <sz val="10"/>
      <color indexed="36"/>
      <name val="Times New Roman Baltic"/>
      <charset val="186"/>
    </font>
    <font>
      <u/>
      <sz val="10"/>
      <color theme="10"/>
      <name val="Times New Roman Baltic"/>
      <charset val="186"/>
    </font>
    <font>
      <sz val="11"/>
      <color rgb="FF000000"/>
      <name val="Calibri"/>
      <family val="2"/>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11">
    <xf numFmtId="0" fontId="0" fillId="0" borderId="0"/>
    <xf numFmtId="164" fontId="1" fillId="0" borderId="0" applyFont="0" applyFill="0" applyBorder="0" applyAlignment="0" applyProtection="0"/>
    <xf numFmtId="0" fontId="2" fillId="0" borderId="0"/>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9" fillId="0" borderId="0" applyNumberFormat="0" applyFill="0" applyBorder="0" applyAlignment="0" applyProtection="0"/>
    <xf numFmtId="0" fontId="6" fillId="0" borderId="0"/>
    <xf numFmtId="0" fontId="2" fillId="0" borderId="0"/>
    <xf numFmtId="0" fontId="1" fillId="0" borderId="0"/>
    <xf numFmtId="164" fontId="1" fillId="0" borderId="0" applyFont="0" applyFill="0" applyBorder="0" applyAlignment="0" applyProtection="0"/>
    <xf numFmtId="0" fontId="10" fillId="0" borderId="0"/>
  </cellStyleXfs>
  <cellXfs count="44">
    <xf numFmtId="0" fontId="0" fillId="0" borderId="0" xfId="0"/>
    <xf numFmtId="0" fontId="4" fillId="0" borderId="0" xfId="0" applyFont="1"/>
    <xf numFmtId="0" fontId="4" fillId="0" borderId="0" xfId="0" applyFont="1" applyFill="1"/>
    <xf numFmtId="0" fontId="5" fillId="0" borderId="0" xfId="0" applyFont="1" applyFill="1"/>
    <xf numFmtId="0" fontId="4" fillId="0" borderId="1" xfId="0" applyFont="1" applyFill="1" applyBorder="1" applyAlignment="1">
      <alignment horizontal="center" vertical="top"/>
    </xf>
    <xf numFmtId="0" fontId="4" fillId="0" borderId="2" xfId="0" applyFont="1" applyFill="1" applyBorder="1" applyAlignment="1">
      <alignment horizontal="center" vertical="top"/>
    </xf>
    <xf numFmtId="0" fontId="4" fillId="0" borderId="4" xfId="0" applyFont="1" applyFill="1" applyBorder="1" applyAlignment="1">
      <alignment horizontal="left" vertical="top" wrapText="1"/>
    </xf>
    <xf numFmtId="0" fontId="4" fillId="0" borderId="3" xfId="0" applyFont="1" applyFill="1" applyBorder="1" applyAlignment="1">
      <alignment horizontal="center" vertical="top"/>
    </xf>
    <xf numFmtId="0" fontId="4" fillId="0" borderId="3" xfId="0" applyFont="1" applyFill="1" applyBorder="1" applyAlignment="1">
      <alignment horizontal="center" vertical="top" wrapText="1"/>
    </xf>
    <xf numFmtId="0" fontId="4" fillId="0" borderId="4" xfId="0" applyFont="1" applyFill="1" applyBorder="1" applyAlignment="1">
      <alignment vertical="top" wrapText="1"/>
    </xf>
    <xf numFmtId="0" fontId="4" fillId="0" borderId="4" xfId="0" applyFont="1" applyFill="1" applyBorder="1" applyAlignment="1">
      <alignment wrapText="1"/>
    </xf>
    <xf numFmtId="0" fontId="4" fillId="0" borderId="3" xfId="0" applyFont="1" applyFill="1" applyBorder="1"/>
    <xf numFmtId="0" fontId="4" fillId="0" borderId="3" xfId="0" applyFont="1" applyFill="1" applyBorder="1" applyAlignment="1">
      <alignment vertical="top" wrapText="1"/>
    </xf>
    <xf numFmtId="0" fontId="4" fillId="0" borderId="8" xfId="0" applyFont="1" applyFill="1" applyBorder="1" applyAlignment="1">
      <alignment vertical="top" wrapText="1"/>
    </xf>
    <xf numFmtId="0" fontId="4" fillId="0" borderId="7" xfId="0" applyFont="1" applyFill="1" applyBorder="1" applyAlignment="1">
      <alignment horizontal="center" vertical="top"/>
    </xf>
    <xf numFmtId="166" fontId="4" fillId="0" borderId="7" xfId="0" applyNumberFormat="1" applyFont="1" applyFill="1" applyBorder="1"/>
    <xf numFmtId="165" fontId="4" fillId="0" borderId="7" xfId="0" applyNumberFormat="1" applyFont="1" applyFill="1" applyBorder="1"/>
    <xf numFmtId="165" fontId="4" fillId="0" borderId="3" xfId="0" applyNumberFormat="1" applyFont="1" applyFill="1" applyBorder="1"/>
    <xf numFmtId="4" fontId="4" fillId="0" borderId="5" xfId="0" applyNumberFormat="1" applyFont="1" applyFill="1" applyBorder="1" applyAlignment="1">
      <alignment wrapText="1"/>
    </xf>
    <xf numFmtId="0" fontId="4" fillId="0" borderId="4" xfId="0" applyFont="1" applyFill="1" applyBorder="1" applyAlignment="1">
      <alignment horizontal="left" wrapText="1"/>
    </xf>
    <xf numFmtId="0" fontId="4" fillId="0" borderId="2" xfId="0" applyFont="1" applyFill="1" applyBorder="1" applyAlignment="1">
      <alignment horizontal="center" vertical="center" wrapText="1"/>
    </xf>
    <xf numFmtId="0" fontId="3" fillId="0" borderId="3" xfId="0" applyFont="1" applyFill="1" applyBorder="1" applyAlignment="1">
      <alignment horizontal="center" vertical="top" wrapText="1"/>
    </xf>
    <xf numFmtId="0" fontId="3" fillId="0" borderId="3" xfId="0" applyFont="1" applyFill="1" applyBorder="1" applyAlignment="1">
      <alignment horizontal="left" vertical="top" wrapText="1"/>
    </xf>
    <xf numFmtId="0" fontId="4" fillId="0" borderId="4" xfId="0" applyFont="1" applyFill="1" applyBorder="1"/>
    <xf numFmtId="166" fontId="3" fillId="0" borderId="3" xfId="0" applyNumberFormat="1" applyFont="1" applyFill="1" applyBorder="1"/>
    <xf numFmtId="0" fontId="4" fillId="0" borderId="3" xfId="0" applyFont="1" applyFill="1" applyBorder="1" applyAlignment="1">
      <alignment wrapText="1"/>
    </xf>
    <xf numFmtId="0" fontId="3" fillId="0" borderId="3" xfId="0" applyFont="1" applyFill="1" applyBorder="1"/>
    <xf numFmtId="0" fontId="3" fillId="0" borderId="3" xfId="0" applyFont="1" applyFill="1" applyBorder="1" applyAlignment="1">
      <alignment wrapText="1"/>
    </xf>
    <xf numFmtId="166" fontId="4" fillId="0" borderId="0" xfId="0" applyNumberFormat="1" applyFont="1"/>
    <xf numFmtId="166" fontId="4" fillId="0" borderId="3" xfId="0" applyNumberFormat="1" applyFont="1" applyFill="1" applyBorder="1"/>
    <xf numFmtId="0" fontId="4" fillId="0" borderId="3" xfId="0" applyFont="1" applyBorder="1" applyAlignment="1">
      <alignment horizontal="left" wrapText="1"/>
    </xf>
    <xf numFmtId="0" fontId="4" fillId="0" borderId="1"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5" xfId="0" applyFont="1" applyBorder="1" applyAlignment="1">
      <alignment horizontal="left" wrapText="1"/>
    </xf>
    <xf numFmtId="0" fontId="4" fillId="0" borderId="1" xfId="8" applyFont="1" applyFill="1" applyBorder="1" applyAlignment="1">
      <alignment wrapText="1"/>
    </xf>
    <xf numFmtId="0" fontId="4" fillId="0" borderId="0" xfId="0" applyFont="1" applyAlignment="1">
      <alignment horizontal="center"/>
    </xf>
    <xf numFmtId="0" fontId="3" fillId="0" borderId="0" xfId="0" applyFont="1" applyFill="1" applyAlignment="1">
      <alignment horizontal="center" wrapText="1"/>
    </xf>
    <xf numFmtId="0" fontId="4" fillId="0" borderId="1"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5" xfId="0" applyFont="1" applyFill="1" applyBorder="1" applyAlignment="1">
      <alignment horizontal="center" vertical="top"/>
    </xf>
    <xf numFmtId="0" fontId="4" fillId="0" borderId="6" xfId="0" applyFont="1" applyFill="1" applyBorder="1" applyAlignment="1">
      <alignment horizontal="center" vertical="top"/>
    </xf>
    <xf numFmtId="0" fontId="4" fillId="0" borderId="4" xfId="0" applyFont="1" applyFill="1" applyBorder="1" applyAlignment="1">
      <alignment horizontal="center" vertical="top"/>
    </xf>
  </cellXfs>
  <cellStyles count="11">
    <cellStyle name="Followed Hyperlink" xfId="3"/>
    <cellStyle name="Hyperlink" xfId="4"/>
    <cellStyle name="Hipersaitas 2" xfId="5"/>
    <cellStyle name="Įprastas" xfId="0" builtinId="0"/>
    <cellStyle name="Įprastas 2" xfId="2"/>
    <cellStyle name="Įprastas 2 2" xfId="7"/>
    <cellStyle name="Įprastas 2 3" xfId="8"/>
    <cellStyle name="Įprastas 2 4" xfId="6"/>
    <cellStyle name="Kablelis 2" xfId="1"/>
    <cellStyle name="Kablelis 2 2" xfId="9"/>
    <cellStyle name="Normal"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tabSelected="1" workbookViewId="0">
      <selection activeCell="M58" sqref="M58"/>
    </sheetView>
  </sheetViews>
  <sheetFormatPr defaultColWidth="8.85546875" defaultRowHeight="15.75" x14ac:dyDescent="0.25"/>
  <cols>
    <col min="1" max="1" width="7.5703125" style="1" customWidth="1"/>
    <col min="2" max="2" width="28.28515625" style="1" customWidth="1"/>
    <col min="3" max="3" width="22.7109375" style="1" customWidth="1"/>
    <col min="4" max="4" width="10" style="1" customWidth="1"/>
    <col min="5" max="5" width="11" style="1" bestFit="1" customWidth="1"/>
    <col min="6" max="6" width="12.28515625" style="1" customWidth="1"/>
    <col min="7" max="7" width="9.28515625" style="1" customWidth="1"/>
    <col min="8" max="16384" width="8.85546875" style="1"/>
  </cols>
  <sheetData>
    <row r="1" spans="1:7" x14ac:dyDescent="0.25">
      <c r="D1" s="3" t="s">
        <v>6</v>
      </c>
    </row>
    <row r="2" spans="1:7" x14ac:dyDescent="0.25">
      <c r="D2" s="3" t="s">
        <v>43</v>
      </c>
    </row>
    <row r="3" spans="1:7" x14ac:dyDescent="0.25">
      <c r="D3" s="3" t="s">
        <v>44</v>
      </c>
    </row>
    <row r="4" spans="1:7" x14ac:dyDescent="0.25">
      <c r="D4" s="3" t="s">
        <v>7</v>
      </c>
    </row>
    <row r="5" spans="1:7" ht="25.5" customHeight="1" x14ac:dyDescent="0.25">
      <c r="A5" s="2"/>
      <c r="B5" s="2"/>
      <c r="C5" s="2"/>
      <c r="D5" s="3"/>
      <c r="E5" s="2"/>
      <c r="F5" s="2"/>
      <c r="G5" s="2"/>
    </row>
    <row r="6" spans="1:7" ht="12.75" customHeight="1" x14ac:dyDescent="0.25">
      <c r="A6" s="37" t="s">
        <v>31</v>
      </c>
      <c r="B6" s="37"/>
      <c r="C6" s="37"/>
      <c r="D6" s="37"/>
      <c r="E6" s="37"/>
      <c r="F6" s="37"/>
      <c r="G6" s="37"/>
    </row>
    <row r="7" spans="1:7" ht="15.75" customHeight="1" x14ac:dyDescent="0.25">
      <c r="A7" s="37"/>
      <c r="B7" s="37"/>
      <c r="C7" s="37"/>
      <c r="D7" s="37"/>
      <c r="E7" s="37"/>
      <c r="F7" s="37"/>
      <c r="G7" s="37"/>
    </row>
    <row r="8" spans="1:7" x14ac:dyDescent="0.25">
      <c r="A8" s="2"/>
      <c r="B8" s="2"/>
      <c r="C8" s="2"/>
      <c r="D8" s="2"/>
      <c r="E8" s="2"/>
      <c r="F8" s="2"/>
      <c r="G8" s="2"/>
    </row>
    <row r="9" spans="1:7" x14ac:dyDescent="0.25">
      <c r="A9" s="31" t="s">
        <v>8</v>
      </c>
      <c r="B9" s="38" t="s">
        <v>12</v>
      </c>
      <c r="C9" s="38" t="s">
        <v>19</v>
      </c>
      <c r="D9" s="4" t="s">
        <v>0</v>
      </c>
      <c r="E9" s="41" t="s">
        <v>22</v>
      </c>
      <c r="F9" s="42"/>
      <c r="G9" s="43"/>
    </row>
    <row r="10" spans="1:7" x14ac:dyDescent="0.25">
      <c r="A10" s="20" t="s">
        <v>9</v>
      </c>
      <c r="B10" s="39"/>
      <c r="C10" s="39"/>
      <c r="D10" s="5" t="s">
        <v>11</v>
      </c>
      <c r="E10" s="41" t="s">
        <v>1</v>
      </c>
      <c r="F10" s="43"/>
      <c r="G10" s="38" t="s">
        <v>2</v>
      </c>
    </row>
    <row r="11" spans="1:7" x14ac:dyDescent="0.25">
      <c r="A11" s="32" t="s">
        <v>10</v>
      </c>
      <c r="B11" s="39"/>
      <c r="C11" s="39"/>
      <c r="D11" s="5"/>
      <c r="E11" s="4" t="s">
        <v>3</v>
      </c>
      <c r="F11" s="38" t="s">
        <v>4</v>
      </c>
      <c r="G11" s="39"/>
    </row>
    <row r="12" spans="1:7" ht="13.9" customHeight="1" x14ac:dyDescent="0.25">
      <c r="A12" s="33"/>
      <c r="B12" s="40"/>
      <c r="C12" s="40"/>
      <c r="D12" s="14"/>
      <c r="E12" s="14"/>
      <c r="F12" s="40"/>
      <c r="G12" s="40"/>
    </row>
    <row r="13" spans="1:7" ht="31.5" x14ac:dyDescent="0.25">
      <c r="A13" s="31"/>
      <c r="B13" s="31"/>
      <c r="C13" s="6" t="s">
        <v>25</v>
      </c>
      <c r="D13" s="7"/>
      <c r="E13" s="7"/>
      <c r="F13" s="8"/>
      <c r="G13" s="8"/>
    </row>
    <row r="14" spans="1:7" ht="31.5" x14ac:dyDescent="0.25">
      <c r="A14" s="21">
        <v>1</v>
      </c>
      <c r="B14" s="22" t="s">
        <v>17</v>
      </c>
      <c r="C14" s="23"/>
      <c r="D14" s="24">
        <f>D15+D16</f>
        <v>605.70000000000005</v>
      </c>
      <c r="E14" s="24">
        <f t="shared" ref="E14:G14" si="0">E15+E16</f>
        <v>527.6</v>
      </c>
      <c r="F14" s="24">
        <f t="shared" si="0"/>
        <v>0</v>
      </c>
      <c r="G14" s="24">
        <f t="shared" si="0"/>
        <v>78.099999999999994</v>
      </c>
    </row>
    <row r="15" spans="1:7" ht="51.6" customHeight="1" x14ac:dyDescent="0.25">
      <c r="A15" s="21"/>
      <c r="B15" s="22"/>
      <c r="C15" s="10" t="s">
        <v>21</v>
      </c>
      <c r="D15" s="29">
        <v>500</v>
      </c>
      <c r="E15" s="29">
        <v>500</v>
      </c>
      <c r="F15" s="29"/>
      <c r="G15" s="29"/>
    </row>
    <row r="16" spans="1:7" ht="51" customHeight="1" x14ac:dyDescent="0.25">
      <c r="A16" s="11"/>
      <c r="B16" s="11"/>
      <c r="C16" s="12" t="s">
        <v>24</v>
      </c>
      <c r="D16" s="29">
        <f>D19+D18</f>
        <v>105.69999999999999</v>
      </c>
      <c r="E16" s="29">
        <f t="shared" ref="E16:G16" si="1">E19+E18</f>
        <v>27.6</v>
      </c>
      <c r="F16" s="29">
        <f t="shared" si="1"/>
        <v>0</v>
      </c>
      <c r="G16" s="29">
        <f t="shared" si="1"/>
        <v>78.099999999999994</v>
      </c>
    </row>
    <row r="17" spans="1:7" x14ac:dyDescent="0.25">
      <c r="A17" s="11"/>
      <c r="B17" s="11"/>
      <c r="C17" s="10" t="s">
        <v>22</v>
      </c>
      <c r="D17" s="29"/>
      <c r="E17" s="29"/>
      <c r="F17" s="29"/>
      <c r="G17" s="29"/>
    </row>
    <row r="18" spans="1:7" ht="147.6" customHeight="1" x14ac:dyDescent="0.25">
      <c r="A18" s="11"/>
      <c r="B18" s="11"/>
      <c r="C18" s="35" t="s">
        <v>37</v>
      </c>
      <c r="D18" s="16">
        <v>78.099999999999994</v>
      </c>
      <c r="E18" s="16"/>
      <c r="F18" s="16"/>
      <c r="G18" s="16">
        <v>78.099999999999994</v>
      </c>
    </row>
    <row r="19" spans="1:7" ht="47.25" x14ac:dyDescent="0.25">
      <c r="A19" s="11"/>
      <c r="B19" s="11"/>
      <c r="C19" s="25" t="s">
        <v>38</v>
      </c>
      <c r="D19" s="17">
        <v>27.6</v>
      </c>
      <c r="E19" s="17">
        <v>27.6</v>
      </c>
      <c r="F19" s="17"/>
      <c r="G19" s="17"/>
    </row>
    <row r="20" spans="1:7" ht="47.25" x14ac:dyDescent="0.25">
      <c r="A20" s="21">
        <v>2</v>
      </c>
      <c r="B20" s="22" t="s">
        <v>14</v>
      </c>
      <c r="C20" s="10"/>
      <c r="D20" s="24">
        <f>D21+D22+D23+D24+D25+D26+D28+D27</f>
        <v>92327.000000000015</v>
      </c>
      <c r="E20" s="24">
        <f t="shared" ref="E20:G20" si="2">E21+E22+E23+E24+E25+E26+E28+E27</f>
        <v>91875.60000000002</v>
      </c>
      <c r="F20" s="24">
        <f t="shared" si="2"/>
        <v>80755.899999999994</v>
      </c>
      <c r="G20" s="24">
        <f t="shared" si="2"/>
        <v>451.4</v>
      </c>
    </row>
    <row r="21" spans="1:7" ht="67.900000000000006" customHeight="1" x14ac:dyDescent="0.25">
      <c r="A21" s="11"/>
      <c r="B21" s="12"/>
      <c r="C21" s="9" t="s">
        <v>5</v>
      </c>
      <c r="D21" s="29">
        <v>10819.6</v>
      </c>
      <c r="E21" s="29">
        <v>10819.6</v>
      </c>
      <c r="F21" s="29">
        <v>4375.3999999999996</v>
      </c>
      <c r="G21" s="29"/>
    </row>
    <row r="22" spans="1:7" ht="31.5" x14ac:dyDescent="0.25">
      <c r="A22" s="11"/>
      <c r="B22" s="12"/>
      <c r="C22" s="9" t="s">
        <v>20</v>
      </c>
      <c r="D22" s="29">
        <v>78078.2</v>
      </c>
      <c r="E22" s="29">
        <v>78027.3</v>
      </c>
      <c r="F22" s="29">
        <v>74276.3</v>
      </c>
      <c r="G22" s="29">
        <v>50.9</v>
      </c>
    </row>
    <row r="23" spans="1:7" ht="47.25" x14ac:dyDescent="0.25">
      <c r="A23" s="11"/>
      <c r="B23" s="12"/>
      <c r="C23" s="9" t="s">
        <v>15</v>
      </c>
      <c r="D23" s="29">
        <v>12</v>
      </c>
      <c r="E23" s="29">
        <v>12</v>
      </c>
      <c r="F23" s="29">
        <v>8</v>
      </c>
      <c r="G23" s="29"/>
    </row>
    <row r="24" spans="1:7" ht="47.25" x14ac:dyDescent="0.25">
      <c r="A24" s="11"/>
      <c r="B24" s="12"/>
      <c r="C24" s="9" t="s">
        <v>16</v>
      </c>
      <c r="D24" s="29">
        <v>2227.6</v>
      </c>
      <c r="E24" s="29">
        <v>2227.6</v>
      </c>
      <c r="F24" s="29">
        <v>1695.7</v>
      </c>
      <c r="G24" s="29"/>
    </row>
    <row r="25" spans="1:7" ht="65.45" customHeight="1" x14ac:dyDescent="0.25">
      <c r="A25" s="11"/>
      <c r="B25" s="12"/>
      <c r="C25" s="9" t="s">
        <v>13</v>
      </c>
      <c r="D25" s="29">
        <v>165.6</v>
      </c>
      <c r="E25" s="29">
        <v>165.6</v>
      </c>
      <c r="F25" s="29">
        <v>39.6</v>
      </c>
      <c r="G25" s="29"/>
    </row>
    <row r="26" spans="1:7" ht="144.6" customHeight="1" x14ac:dyDescent="0.25">
      <c r="A26" s="11"/>
      <c r="B26" s="11"/>
      <c r="C26" s="13" t="s">
        <v>30</v>
      </c>
      <c r="D26" s="15">
        <v>329.4</v>
      </c>
      <c r="E26" s="15">
        <v>329.4</v>
      </c>
      <c r="F26" s="15">
        <v>324.7</v>
      </c>
      <c r="G26" s="15"/>
    </row>
    <row r="27" spans="1:7" ht="64.150000000000006" customHeight="1" x14ac:dyDescent="0.25">
      <c r="A27" s="11"/>
      <c r="B27" s="11"/>
      <c r="C27" s="18" t="s">
        <v>29</v>
      </c>
      <c r="D27" s="17">
        <v>32.1</v>
      </c>
      <c r="E27" s="17">
        <v>32.1</v>
      </c>
      <c r="F27" s="17">
        <v>31.7</v>
      </c>
      <c r="G27" s="17"/>
    </row>
    <row r="28" spans="1:7" ht="52.15" customHeight="1" x14ac:dyDescent="0.25">
      <c r="A28" s="11"/>
      <c r="B28" s="11"/>
      <c r="C28" s="9" t="s">
        <v>24</v>
      </c>
      <c r="D28" s="29">
        <f>D35+D36+D37+D38+D30+D34+D31+D32+D33</f>
        <v>662.5</v>
      </c>
      <c r="E28" s="29">
        <f t="shared" ref="E28:G28" si="3">E35+E36+E37+E38+E30+E34+E31+E32+E33</f>
        <v>262</v>
      </c>
      <c r="F28" s="29">
        <f t="shared" si="3"/>
        <v>4.5</v>
      </c>
      <c r="G28" s="29">
        <f t="shared" si="3"/>
        <v>400.5</v>
      </c>
    </row>
    <row r="29" spans="1:7" x14ac:dyDescent="0.25">
      <c r="A29" s="11"/>
      <c r="B29" s="11"/>
      <c r="C29" s="6" t="s">
        <v>22</v>
      </c>
      <c r="D29" s="29"/>
      <c r="E29" s="29"/>
      <c r="F29" s="29"/>
      <c r="G29" s="29"/>
    </row>
    <row r="30" spans="1:7" ht="111" customHeight="1" x14ac:dyDescent="0.25">
      <c r="A30" s="11"/>
      <c r="B30" s="11"/>
      <c r="C30" s="18" t="s">
        <v>34</v>
      </c>
      <c r="D30" s="29">
        <v>14.5</v>
      </c>
      <c r="E30" s="29">
        <v>14.5</v>
      </c>
      <c r="F30" s="29"/>
      <c r="G30" s="29"/>
    </row>
    <row r="31" spans="1:7" ht="78.75" x14ac:dyDescent="0.25">
      <c r="A31" s="11"/>
      <c r="B31" s="11"/>
      <c r="C31" s="30" t="s">
        <v>32</v>
      </c>
      <c r="D31" s="29">
        <v>14.4</v>
      </c>
      <c r="E31" s="29">
        <v>14.4</v>
      </c>
      <c r="F31" s="29"/>
      <c r="G31" s="29"/>
    </row>
    <row r="32" spans="1:7" ht="78.75" x14ac:dyDescent="0.25">
      <c r="A32" s="11"/>
      <c r="B32" s="11"/>
      <c r="C32" s="30" t="s">
        <v>33</v>
      </c>
      <c r="D32" s="29">
        <v>2.9</v>
      </c>
      <c r="E32" s="29">
        <v>2.9</v>
      </c>
      <c r="F32" s="29">
        <v>2</v>
      </c>
      <c r="G32" s="29"/>
    </row>
    <row r="33" spans="1:8" ht="78.75" x14ac:dyDescent="0.25">
      <c r="A33" s="11"/>
      <c r="B33" s="11"/>
      <c r="C33" s="34" t="s">
        <v>39</v>
      </c>
      <c r="D33" s="29">
        <v>60.4</v>
      </c>
      <c r="E33" s="29">
        <v>60.4</v>
      </c>
      <c r="F33" s="29">
        <v>2.5</v>
      </c>
      <c r="G33" s="29"/>
    </row>
    <row r="34" spans="1:8" ht="81.599999999999994" customHeight="1" x14ac:dyDescent="0.25">
      <c r="A34" s="11"/>
      <c r="B34" s="11"/>
      <c r="C34" s="18" t="s">
        <v>35</v>
      </c>
      <c r="D34" s="29">
        <v>4.0999999999999996</v>
      </c>
      <c r="E34" s="29">
        <v>4.0999999999999996</v>
      </c>
      <c r="F34" s="29"/>
      <c r="G34" s="29"/>
    </row>
    <row r="35" spans="1:8" ht="102.6" customHeight="1" x14ac:dyDescent="0.25">
      <c r="A35" s="11"/>
      <c r="B35" s="11"/>
      <c r="C35" s="10" t="s">
        <v>40</v>
      </c>
      <c r="D35" s="29">
        <v>255.9</v>
      </c>
      <c r="E35" s="29"/>
      <c r="F35" s="29"/>
      <c r="G35" s="29">
        <v>255.9</v>
      </c>
    </row>
    <row r="36" spans="1:8" ht="156" customHeight="1" x14ac:dyDescent="0.25">
      <c r="A36" s="11"/>
      <c r="B36" s="11"/>
      <c r="C36" s="19" t="s">
        <v>41</v>
      </c>
      <c r="D36" s="17">
        <v>0.7</v>
      </c>
      <c r="E36" s="17">
        <v>0.7</v>
      </c>
      <c r="F36" s="17"/>
      <c r="G36" s="17"/>
    </row>
    <row r="37" spans="1:8" ht="111.6" customHeight="1" x14ac:dyDescent="0.25">
      <c r="A37" s="11"/>
      <c r="B37" s="11"/>
      <c r="C37" s="25" t="s">
        <v>42</v>
      </c>
      <c r="D37" s="17">
        <f>101.6+43</f>
        <v>144.6</v>
      </c>
      <c r="E37" s="17"/>
      <c r="F37" s="17"/>
      <c r="G37" s="17">
        <f>101.6+43</f>
        <v>144.6</v>
      </c>
    </row>
    <row r="38" spans="1:8" ht="58.15" customHeight="1" x14ac:dyDescent="0.25">
      <c r="A38" s="11"/>
      <c r="B38" s="11"/>
      <c r="C38" s="10" t="s">
        <v>28</v>
      </c>
      <c r="D38" s="17">
        <v>165</v>
      </c>
      <c r="E38" s="17">
        <v>165</v>
      </c>
      <c r="F38" s="17"/>
      <c r="G38" s="17"/>
    </row>
    <row r="39" spans="1:8" ht="47.25" x14ac:dyDescent="0.25">
      <c r="A39" s="21">
        <v>3</v>
      </c>
      <c r="B39" s="22" t="s">
        <v>18</v>
      </c>
      <c r="C39" s="10"/>
      <c r="D39" s="24">
        <f>D40+D41</f>
        <v>9004.2000000000007</v>
      </c>
      <c r="E39" s="24">
        <f t="shared" ref="E39:G39" si="4">E40+E41</f>
        <v>2154.1999999999998</v>
      </c>
      <c r="F39" s="24">
        <f t="shared" si="4"/>
        <v>0</v>
      </c>
      <c r="G39" s="24">
        <f t="shared" si="4"/>
        <v>6850</v>
      </c>
    </row>
    <row r="40" spans="1:8" ht="63" customHeight="1" x14ac:dyDescent="0.25">
      <c r="A40" s="11"/>
      <c r="B40" s="11"/>
      <c r="C40" s="9" t="s">
        <v>5</v>
      </c>
      <c r="D40" s="29">
        <v>173.7</v>
      </c>
      <c r="E40" s="29">
        <v>173.7</v>
      </c>
      <c r="F40" s="29"/>
      <c r="G40" s="29"/>
    </row>
    <row r="41" spans="1:8" ht="273" customHeight="1" x14ac:dyDescent="0.25">
      <c r="A41" s="11"/>
      <c r="B41" s="11"/>
      <c r="C41" s="25" t="s">
        <v>36</v>
      </c>
      <c r="D41" s="29">
        <v>8830.5</v>
      </c>
      <c r="E41" s="29">
        <v>1980.5</v>
      </c>
      <c r="F41" s="29"/>
      <c r="G41" s="29">
        <v>6850</v>
      </c>
    </row>
    <row r="42" spans="1:8" x14ac:dyDescent="0.25">
      <c r="A42" s="26"/>
      <c r="B42" s="26" t="s">
        <v>27</v>
      </c>
      <c r="C42" s="27"/>
      <c r="D42" s="24">
        <f>D14+D20+D39</f>
        <v>101936.90000000001</v>
      </c>
      <c r="E42" s="24">
        <f>E14+E20+E39</f>
        <v>94557.400000000023</v>
      </c>
      <c r="F42" s="24">
        <f>F14+F20+F39</f>
        <v>80755.899999999994</v>
      </c>
      <c r="G42" s="24">
        <f>G14+G20+G39</f>
        <v>7379.5</v>
      </c>
    </row>
    <row r="43" spans="1:8" x14ac:dyDescent="0.25">
      <c r="A43" s="11"/>
      <c r="B43" s="11" t="s">
        <v>26</v>
      </c>
      <c r="C43" s="25"/>
      <c r="D43" s="29"/>
      <c r="E43" s="29"/>
      <c r="F43" s="29"/>
      <c r="G43" s="29"/>
    </row>
    <row r="44" spans="1:8" x14ac:dyDescent="0.25">
      <c r="A44" s="11"/>
      <c r="B44" s="11" t="s">
        <v>23</v>
      </c>
      <c r="C44" s="25"/>
      <c r="D44" s="29">
        <f>D15+D21+D22+D23+D24+D25+D26+D40+D27+D41</f>
        <v>101168.70000000001</v>
      </c>
      <c r="E44" s="29">
        <f>E15+E21+E22+E23+E24+E25+E26+E40+E27+E41</f>
        <v>94267.800000000017</v>
      </c>
      <c r="F44" s="29">
        <f>F15+F21+F22+F23+F24+F25+F26+F40+F27+F41</f>
        <v>80751.399999999994</v>
      </c>
      <c r="G44" s="29">
        <f>G15+G21+G22+G23+G24+G25+G26+G40+G27+G41</f>
        <v>6900.9</v>
      </c>
    </row>
    <row r="45" spans="1:8" ht="47.45" customHeight="1" x14ac:dyDescent="0.25">
      <c r="A45" s="11"/>
      <c r="B45" s="12" t="s">
        <v>24</v>
      </c>
      <c r="C45" s="25"/>
      <c r="D45" s="29">
        <f>D16+D28</f>
        <v>768.2</v>
      </c>
      <c r="E45" s="29">
        <f t="shared" ref="E45:G45" si="5">E16+E28</f>
        <v>289.60000000000002</v>
      </c>
      <c r="F45" s="29">
        <f t="shared" si="5"/>
        <v>4.5</v>
      </c>
      <c r="G45" s="29">
        <f t="shared" si="5"/>
        <v>478.6</v>
      </c>
    </row>
    <row r="47" spans="1:8" x14ac:dyDescent="0.25">
      <c r="A47" s="36" t="s">
        <v>45</v>
      </c>
      <c r="B47" s="36"/>
      <c r="C47" s="36"/>
      <c r="D47" s="36"/>
      <c r="E47" s="36"/>
      <c r="F47" s="36"/>
      <c r="G47" s="36"/>
    </row>
    <row r="48" spans="1:8" x14ac:dyDescent="0.25">
      <c r="D48" s="28"/>
      <c r="E48" s="28"/>
      <c r="F48" s="28"/>
      <c r="G48" s="28"/>
      <c r="H48" s="28"/>
    </row>
    <row r="52" spans="4:7" x14ac:dyDescent="0.25">
      <c r="D52" s="28"/>
      <c r="E52" s="28"/>
      <c r="F52" s="28"/>
      <c r="G52" s="28"/>
    </row>
    <row r="53" spans="4:7" x14ac:dyDescent="0.25">
      <c r="D53" s="28"/>
      <c r="E53" s="28"/>
      <c r="F53" s="28"/>
      <c r="G53" s="28"/>
    </row>
  </sheetData>
  <mergeCells count="8">
    <mergeCell ref="A47:G47"/>
    <mergeCell ref="A6:G7"/>
    <mergeCell ref="B9:B12"/>
    <mergeCell ref="C9:C12"/>
    <mergeCell ref="E9:G9"/>
    <mergeCell ref="E10:F10"/>
    <mergeCell ref="G10:G12"/>
    <mergeCell ref="F11:F12"/>
  </mergeCells>
  <pageMargins left="0.9055118110236221" right="0.31496062992125984" top="0.94488188976377963" bottom="0.55118110236220474" header="0.31496062992125984" footer="0.31496062992125984"/>
  <pageSetup paperSize="9" scale="90" fitToHeight="0" orientation="portrait" r:id="rId1"/>
  <headerFooter differentFirst="1">
    <oddHeader>&amp;C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Įvardinti diapazonai</vt:lpstr>
      </vt:variant>
      <vt:variant>
        <vt:i4>1</vt:i4>
      </vt:variant>
    </vt:vector>
  </HeadingPairs>
  <TitlesOfParts>
    <vt:vector size="2" baseType="lpstr">
      <vt:lpstr>3 pried su papild</vt:lpstr>
      <vt:lpstr>'3 pried su papild'!Print_Titles</vt:lpstr>
    </vt:vector>
  </TitlesOfParts>
  <Company>Kauno m. sav.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irenjurk</dc:creator>
  <cp:lastModifiedBy>Windows User</cp:lastModifiedBy>
  <cp:lastPrinted>2020-02-25T11:16:50Z</cp:lastPrinted>
  <dcterms:created xsi:type="dcterms:W3CDTF">2012-02-02T14:02:48Z</dcterms:created>
  <dcterms:modified xsi:type="dcterms:W3CDTF">2020-02-25T12:59:44Z</dcterms:modified>
</cp:coreProperties>
</file>